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66925"/>
  <mc:AlternateContent xmlns:mc="http://schemas.openxmlformats.org/markup-compatibility/2006">
    <mc:Choice Requires="x15">
      <x15ac:absPath xmlns:x15ac="http://schemas.microsoft.com/office/spreadsheetml/2010/11/ac" url="Y:\Wydzial_KPO\Koordynacja\Działania w Facebook\News nabory horyzontalny\News 2024\wrzesień\"/>
    </mc:Choice>
  </mc:AlternateContent>
  <xr:revisionPtr revIDLastSave="0" documentId="13_ncr:1_{064683E1-2508-4F08-A6A2-E65B5F864EBB}" xr6:coauthVersionLast="47" xr6:coauthVersionMax="47" xr10:uidLastSave="{00000000-0000-0000-0000-000000000000}"/>
  <bookViews>
    <workbookView xWindow="-120" yWindow="-120" windowWidth="29040" windowHeight="15840" activeTab="1" xr2:uid="{00000000-000D-0000-FFFF-FFFF00000000}"/>
  </bookViews>
  <sheets>
    <sheet name="AKTUALNE_Konkurencyjne_WRZESIEŃ" sheetId="1" r:id="rId1"/>
    <sheet name="NOWE_Konkurencyjne_WRZESIEŃ" sheetId="2" r:id="rId2"/>
    <sheet name="Niekonkurenc_aktualne_WRZESIEŃ" sheetId="3" r:id="rId3"/>
    <sheet name="Niekonkurenc_nowe_WRZESIEŃ" sheetId="4" r:id="rId4"/>
  </sheets>
  <definedNames>
    <definedName name="_xlnm._FilterDatabase" localSheetId="0" hidden="1">AKTUALNE_Konkurencyjne_WRZESIEŃ!$A$1:$J$29</definedName>
    <definedName name="_xlnm__FilterDatabase" localSheetId="0">"""'konkursy listopad 2019'!#ref!"""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2" i="1" l="1"/>
  <c r="I11" i="2"/>
  <c r="I2" i="4"/>
  <c r="I41" i="3"/>
</calcChain>
</file>

<file path=xl/sharedStrings.xml><?xml version="1.0" encoding="utf-8"?>
<sst xmlns="http://schemas.openxmlformats.org/spreadsheetml/2006/main" count="692" uniqueCount="311">
  <si>
    <t>Nr działania/
poddziałaniaNr działania/
poddziałania</t>
  </si>
  <si>
    <t>Nazwa działania/poddziałania</t>
  </si>
  <si>
    <t>Program</t>
  </si>
  <si>
    <t>Data zakończenia konkursu</t>
  </si>
  <si>
    <t>Obszar wsparcia</t>
  </si>
  <si>
    <t>Instytucja Organizująca Konkurs</t>
  </si>
  <si>
    <t>Link do naboru</t>
  </si>
  <si>
    <t>FENG</t>
  </si>
  <si>
    <t>Narodowe Centrum Badań i Rozwoju</t>
  </si>
  <si>
    <t>FEPW</t>
  </si>
  <si>
    <t>3.1</t>
  </si>
  <si>
    <t>FERS</t>
  </si>
  <si>
    <t>Wsparte zostaną kompleksowe i zintegrowane projekty, realizowane w miastach i ich obszarach funkcjonalnych, obejmujące m.in. takie zadania, jak:
zakup bezemisyjnego taboru tramwajowego, trolejbusowego lub autobusowego (pojazdy z napędem elektrycznym lub wodorowym);
budowa, przebudowa i modernizacja infrastruktury na potrzeby transportu miejskiego i komplementarnych form mobilności, w tym w szczególności:
w zakresie infrastruktury transportu (np. stacje ładowania pojazdów elektrycznych, stacje tankowania wodoru, infrastruktura OZE, linie i pętle tramwajowe lub trolejbusowe, pętle autobusowe, wiaty z aktywną informacją pasażerską, zaplecze techniczne do obsługi taboru, infrastruktura punktowa np. przystanki, wysepki, centra przesiadkowe; dworce intermodalne, strefy czystego transportu), w tym dostosowanie jej do potrzeb osób z ograniczoną możliwością poruszania się i osób z niepełnosprawnościami,
inwestycje ograniczające indywidualny ruch zmotoryzowany z preferencją dla ruchu pieszego i rowerowego lub komunikacji zbiorowej, przy jednoczesnym zwiększeniu bezpieczeństwa uczestników ruchu, w szczególności w centrach miast (np. stojaki, wiaty rowerowe, stacje samoobsługowej naprawy rowerów; ciągi rowerowe i ciągi pieszo-rowerowe, przejścia dla pieszych, chodniki, sygnalizacja świetlna, azyle dla pieszych, dedykowane pasy ruchu dla komunikacji zbiorowej);
digitalizacja systemu mobilności w miastach i ich obszarach funkcjonalnych (np. ITS, wspólne bilety, informacja i planowanie podróży, powiązane z wdrażaniem integracji taryfowej oraz koncepcji „Mobilność jako usługa”, system parkingowy, strefy czystego transportu).</t>
  </si>
  <si>
    <t>11.07.2023</t>
  </si>
  <si>
    <t>18.12.2025</t>
  </si>
  <si>
    <t>Narodowy Fundusz Ochrony Środowiska i Gospodarki Wodnej</t>
  </si>
  <si>
    <t>2.3</t>
  </si>
  <si>
    <t>https://www.gov.pl/web/nfosigw/fepw0203-iw01-00123</t>
  </si>
  <si>
    <t>https://www.parp.gov.pl/component/grants/grants/zrownowazona-mobilnosc-miejska-nabor-niekonkurencyjny</t>
  </si>
  <si>
    <t>Wsparcie obejmuje infrastrukturę bezpośrednio służącej edukacji: budowa lub rozbudowa bazy edukacyjnej, wraz z wyposażeniem, w celu prowadzenia działalności dydaktycznej w parkach narodowych w Polsce Wschodniej</t>
  </si>
  <si>
    <t>4.12.2023</t>
  </si>
  <si>
    <t>4.2</t>
  </si>
  <si>
    <t>Projekty dotyczące infrastruktury liniowej w sieci TEN-T oraz poza siecią TEN-T, włączając w to odcinki Wschodniej Magistrali Kolejowej, jako kontynuację działania 3.1 POPW 2014-2020</t>
  </si>
  <si>
    <t>Projekty dotyczące infrastruktury dworcowej</t>
  </si>
  <si>
    <t>25.09.2023</t>
  </si>
  <si>
    <t>29.11.2024</t>
  </si>
  <si>
    <t>1.5</t>
  </si>
  <si>
    <t>Pożyczki na rozwój turystyki</t>
  </si>
  <si>
    <t>Pożyczki udzielane w trybie ciągłym</t>
  </si>
  <si>
    <t xml:space="preserve">Wsparcie będzie przeznaczone na unowocześnienie mikro, małych i średnich na unowocześnienie mikro, małych i średnich przedsiębiorstw działających w branży turystycznej, np. rozwój i doposażenie obiektów noclegowych lub gastronomicznych, rozwój infrastruktury sportowej i rekreacyjnej, wyrób regionalnych produktów, transport turystyczny i inne inwestycje w branży okołoturystycznej.
</t>
  </si>
  <si>
    <t>Pożyczki udzielane są przez regionalnych pośredników finansowych</t>
  </si>
  <si>
    <t>https://www.bgk.pl/programy-i-fundusze/fundusze/fundusze-europejskie-dla-polski-wschodniej-2021-2027/pozyczka-na-rozwoj-turystyki/</t>
  </si>
  <si>
    <t>2.4</t>
  </si>
  <si>
    <t>1.4</t>
  </si>
  <si>
    <t>FERC</t>
  </si>
  <si>
    <t>Cyfrowa dostępność i ponowne wykorzystanie informacji                            (nabór niekonkurencyjny)</t>
  </si>
  <si>
    <t>15.02.2024</t>
  </si>
  <si>
    <t xml:space="preserve"> Dofinansowanie projektów w zakresie zwiększenia ilości i jakości ISP dostępnych do ponownego wykorzystania, w tym w szczególności danych o wysokiej wartości oraz danych dynamicznych.</t>
  </si>
  <si>
    <t>https://www.gov.pl/web/cppc/dzialanie-23-cyfrowa-dostepnosc-i-ponowne-wykorzystanie-informacji</t>
  </si>
  <si>
    <t>Budżet jednej pozyczki może wynieśc 1 mln zł</t>
  </si>
  <si>
    <t>Ministerstwo Klimatu i Środowiska</t>
  </si>
  <si>
    <t>Polska Agencja Rozowju Przedsiębiorczości</t>
  </si>
  <si>
    <t>Polska Agencja Rozwoju Przedsiębiorczości</t>
  </si>
  <si>
    <t>FEnIKS</t>
  </si>
  <si>
    <t>31.12.2024</t>
  </si>
  <si>
    <t>1.3</t>
  </si>
  <si>
    <t>Kadry nowoczesnej gospodarki</t>
  </si>
  <si>
    <t>25.03.2024</t>
  </si>
  <si>
    <t>30.11.2026</t>
  </si>
  <si>
    <t>Akademia HR</t>
  </si>
  <si>
    <t>https://fers.parp.gov.pl/component/grants/grants/akademia-hr-oferta-dla-przedsiebiorcow#opis</t>
  </si>
  <si>
    <t>Wsparcie wyniesie do 80% wartości projektu</t>
  </si>
  <si>
    <t>Polska Agencja Rozwoju Przesiębiorczości</t>
  </si>
  <si>
    <t>Usługi rozwojowe 4.0</t>
  </si>
  <si>
    <t>https://fers.parp.gov.pl/component/grants/grants/uslugi-rozwojowe-4-0---oferta-dla-dostawcow-uslug-bur</t>
  </si>
  <si>
    <t>12.02.2024</t>
  </si>
  <si>
    <t>31.06.2026</t>
  </si>
  <si>
    <t>GOZ - to się opłaca (wsparcie przedsiębiorstw w zakresie rozwoju kompetencji dotyczących zielonej ekonomii)</t>
  </si>
  <si>
    <t>Dofinansowanie 100 %</t>
  </si>
  <si>
    <t>5.07.2024</t>
  </si>
  <si>
    <t>1.2</t>
  </si>
  <si>
    <t>1.1.</t>
  </si>
  <si>
    <t>Platformy startowe dla nowych pomysłów</t>
  </si>
  <si>
    <t xml:space="preserve">Terminy zgłoszeń do Platform startowych są prowadzone w rundach. </t>
  </si>
  <si>
    <t>Rozwój innowacyjnego pomysłu w rentowny produkt we współpracy z ekspertami i mentorami biznesowymi</t>
  </si>
  <si>
    <t>Wsparcie ekspertów</t>
  </si>
  <si>
    <t>https://fepw.parp.gov.pl/component/grants/grants/platformy-startowe-dla-nowych-pomyslow-1</t>
  </si>
  <si>
    <t>Ministerstwo Funduszy i Polityki Regionalnej</t>
  </si>
  <si>
    <t>Tryb naboru</t>
  </si>
  <si>
    <t>konkurencyjny</t>
  </si>
  <si>
    <t>niekonkurencyjny</t>
  </si>
  <si>
    <t>2.5</t>
  </si>
  <si>
    <t>Infrastruktura energetyczna</t>
  </si>
  <si>
    <t>Budowia, rozbudowa i modernizacja inteligentnych przesyłowych sieci gazowych wraz z infrastrukturą towarzyszącą.</t>
  </si>
  <si>
    <t>https://www.feniks.inig.pl/nabory-nabornabor-niekonkurencyjny-przesyl-gazu/</t>
  </si>
  <si>
    <t>Instytut Nafty i Gazu - Państwowy Instytut Badawczy</t>
  </si>
  <si>
    <t>6.1</t>
  </si>
  <si>
    <t>Ministerstwo Zdrowia</t>
  </si>
  <si>
    <t>Adaptacja do zmian klimatu, zapobieganie klęskom i katastrofom - rozwijanie systemów ratownictwa, w tym zapobieganie, przeciwdziałanie i ograniczanie skutków zagrożeń związanych z pożarami lasów</t>
  </si>
  <si>
    <t>Zakup specjalistycznego sprzętu niezbędnego do skutecznego prowadzenia akcji ratowniczych oraz usuwania skutków zagrożeń naturalnych i poważnych awarii.</t>
  </si>
  <si>
    <t>https://www.gov.pl/web/nfosigw/fenx0204-iw01-00624</t>
  </si>
  <si>
    <t>8.1</t>
  </si>
  <si>
    <t>Centrum Unijnych Projektów Transportowych</t>
  </si>
  <si>
    <t>Pomoc techniczna Fundusze Europejskie na Infrastrukturę, Klimat, Środowisko</t>
  </si>
  <si>
    <t>System ochrony zdrowia - Inwestycje w infrastrukturę i doposażenie dyspozytorni medycznych</t>
  </si>
  <si>
    <t>Inwestycje w infrastrukturę i doposażenie dyspozytorni medycznych, w tym rozwój infrastruktury łączności. Działania będą nakierowane przede wszystkim na poprawę szybkiej i bezpiecznej obsługi zgłoszeń poprzez wsparcie dyspozytorni medycznych oraz na poprawę funkcjonalności łączności i komunikacji w obrębie PRM.</t>
  </si>
  <si>
    <t>1.1</t>
  </si>
  <si>
    <t>7.1</t>
  </si>
  <si>
    <t>5.4</t>
  </si>
  <si>
    <t xml:space="preserve">Bioróżnorodność
Budowa lub rozbudowa bazy edukacyjnej wraz z wyposażeniem
</t>
  </si>
  <si>
    <t xml:space="preserve">Zrównoważona mobilność miejska 
</t>
  </si>
  <si>
    <t xml:space="preserve">Ponadregionalna infrastruktura kolejowa 
</t>
  </si>
  <si>
    <t>Budowa, rozbudowa lub modernizacja infrastruktury przesyłowej najwyższych napięć (NN) - 220kV, 400kV.</t>
  </si>
  <si>
    <t>https://www.gov.pl/web/klimat/ogloszenia-o-naborach-w-trybie-pozakonkursowym</t>
  </si>
  <si>
    <t>Ochrona przyrody i rozwój zielonej infrastruktury</t>
  </si>
  <si>
    <t>Budowa, rozbudowa lub modernizacja bazy edukacyjnej parków narodowych w celu prowadzenia działalności dydaktycznej</t>
  </si>
  <si>
    <t>https://www.gov.pl/web/nfosigw/fenx0105-iw01-00223</t>
  </si>
  <si>
    <t>Kolej w TEN‐T</t>
  </si>
  <si>
    <t>Projekty fazowane dotyczące:budowy, przebudowy i modernizacji linii kolejowych, zabudowy ERTMS na liniach kolejowych.</t>
  </si>
  <si>
    <t>https://www.cupt.gov.pl/aktualnosc/feniks/oglaszamy-nabor-niekonkurencyjny-w-ramach-feniks-2021-2027-dla-urzedu-transportu-kolejowego/</t>
  </si>
  <si>
    <t>Kolej, kolej miejska i bezpieczeństwo na kolei</t>
  </si>
  <si>
    <t>Projekty z zakresu: bezpieczeństwo, systemy cyfrowe (kampanie, szkolenia na rzecz bezpieczeństwa oraz upowszechniania informacji i promowania mobilności multimodalnej).</t>
  </si>
  <si>
    <t>Infrastruktura kultury i turystyki kulturowej</t>
  </si>
  <si>
    <t>Ministerstwo Kultury i Dziedzictwa Narodowego</t>
  </si>
  <si>
    <t>Zaproszenie do naboru przesłane bezpośrednio do Wnioskodawców</t>
  </si>
  <si>
    <t>Zaproszenie do naboru przesłane bezpośrednio do Wnioskodawcy</t>
  </si>
  <si>
    <t>Projekty dotyczące budowy, przebudowy i modernizacji obiektów inżynieryjnych,</t>
  </si>
  <si>
    <t>Projekty dotyczące budowy, przebudowy i modernizacji obiektów inżynieryjnych,
projekty multilokalizacyjne w zakresie punktowej infrastruktury kolejowej.</t>
  </si>
  <si>
    <t>Budowa, przebudowa i modernizacja linii kolejowych, w tym: budowa i modernizacja stacji i przystanków kolejowych, zabudowa urządzeń ERTMS, ‐ budowa systemów zasilania trakcyjnego i sieci trakcyjnej, systemów sterowania ruchem kolejowym, systemów usprawniających zarządzanie przewozami pasażerskimi i podnoszącymi bezpieczeństwo w pasażerskim ruchu kolejowym i towarowym, budowa, przebudowa i modernizacja obiektów inżynieryjnych, zabudowa ERTMS na liniach kolejowych, multilokalizacyjne w zakresie punktowej infrastruktury kolejowej,
- Elektryfikacja linii kolejowych
- Budowa, przebudowa i modernizacja kolei miejskiej</t>
  </si>
  <si>
    <t>Budowa, przebudowa i modernizacja linii kolejowych, w tym z możliwością elementów projektów dotyczących: - budowa i modernizacja stacji i przystanków kolejowych, - zabudowa urządzeń ERTMS, - budowa systemów zasilania trakcyjnego i sieci trakcyjnej, systemów sterowania ruchem kolejowym, systemów usprawniających zarządzanie przewozami pasażerskimi i podnoszących bezpieczeństwo w pasażerskim ruchu kolejowym i towarowym, - zabudowy ERTMS na liniach kolejowych
Elektryfikacja linii kolejowych.</t>
  </si>
  <si>
    <t>Budowa, przebudowa i modernizacja linii kolejowych, w tym z możliwością elementów projektów dotyczących: - budowy i modernizacji stacji i przystanków kolejowych, - zabudowy urządzeń ERTMS, - budowy systemów zasilania trakcyjnego i sieci trakcyjnej, systemów sterowania ruchem kolejowym, systemów usprawniających zarządzanie przewozami pasażerskimi i podnoszących bezpieczeństwo w pasażerskim ruchu kolejowym i towarowym.</t>
  </si>
  <si>
    <r>
      <t xml:space="preserve">Ścieżka SMART </t>
    </r>
    <r>
      <rPr>
        <i/>
        <sz val="11"/>
        <color rgb="FF000000"/>
        <rFont val="Arial"/>
        <family val="2"/>
        <charset val="238"/>
      </rPr>
      <t>(nabór ogólny dla MŚP)</t>
    </r>
  </si>
  <si>
    <t>Wsparcie kompleksowych projektów
przedsiębiorstw w ramach
realizacji procesu B+R+I (badania, rozwój, innowacje). Kompleksowe projekty
odpowiadają potrzebom przedsiębiorców z
zakresu: prac B+R, wdrożeń innowacji, rozwoju
infrastruktury B+R, internacjonalizacji, rozwoju
kompetencji pracowników i osób zarządzających
przedsiębiorstwem, cyfryzacji i zazieleniania
działalności przedsiębiorstw.</t>
  </si>
  <si>
    <r>
      <t xml:space="preserve">Ścieżka SMART </t>
    </r>
    <r>
      <rPr>
        <i/>
        <sz val="11"/>
        <color rgb="FF000000"/>
        <rFont val="Arial"/>
        <family val="2"/>
        <charset val="238"/>
      </rPr>
      <t>(nabór dedykowany projektom na rzecz dostepności; nabór dla MŚP)</t>
    </r>
  </si>
  <si>
    <r>
      <t xml:space="preserve">Ścieżka SMART </t>
    </r>
    <r>
      <rPr>
        <i/>
        <sz val="11"/>
        <color rgb="FF000000"/>
        <rFont val="Arial"/>
        <family val="2"/>
        <charset val="238"/>
      </rPr>
      <t>(nabór ogólny dla dużych firm)</t>
    </r>
  </si>
  <si>
    <r>
      <t xml:space="preserve">Ścieżka SMART </t>
    </r>
    <r>
      <rPr>
        <i/>
        <sz val="11"/>
        <color rgb="FF000000"/>
        <rFont val="Arial"/>
        <family val="2"/>
        <charset val="238"/>
      </rPr>
      <t>(nabór dedykowany projektom na rzecz dostepności; nabór dla dużych firm)</t>
    </r>
  </si>
  <si>
    <t>13.06.2024</t>
  </si>
  <si>
    <t>19.12.2024</t>
  </si>
  <si>
    <t>4.5</t>
  </si>
  <si>
    <t>Dialog społeczny na rzecz uczenia się dorosłych</t>
  </si>
  <si>
    <t>27.05.2024</t>
  </si>
  <si>
    <t>https://www.funduszeeuropejskie.gov.pl/nabory/45-dialog-spoleczny-na-rzecz-uczenia-sie-doroslych/</t>
  </si>
  <si>
    <t>Ministerstwo Rodziny, Pracy i Polityki Społecznej</t>
  </si>
  <si>
    <t>Podnoszenie kompetencji cyfrowych partnerów społecznych</t>
  </si>
  <si>
    <t>https://feng.parp.gov.pl/component/grants/grants/sciezka-smart</t>
  </si>
  <si>
    <t>https://feng.parp.gov.pl/component/grants/grants/sciezka-smart-dostepnosc</t>
  </si>
  <si>
    <t>https://www.gov.pl/web/ncbr/sciezka-smart-nabor-feng0101-ip01-00124</t>
  </si>
  <si>
    <t>https://www.gov.pl/web/ncbr/sciezka-smart-nabor-feng0101-ip01-00224</t>
  </si>
  <si>
    <t>https://fers.parp.gov.pl/component/grants/grants/goz---to-sie-oplaca---oferta-dla-przedsiebiorcow#opis</t>
  </si>
  <si>
    <t>Narodowy Fundusz
Ochrony Środowiska
i Gospodarki Wodnej 
(nabór niekonkurencyjny)</t>
  </si>
  <si>
    <t>Polska Agencja Rozwoju Przedsiębiorczości
(nabór niekonkurencyjny)</t>
  </si>
  <si>
    <t>Centrum Unijnych Projektów Transportowych
(nabór niekonkurencyjny)</t>
  </si>
  <si>
    <t>Centrum Projektów Polska Cyfrowa        (nabór niekonkurencyjny)</t>
  </si>
  <si>
    <t>Data rozpoczęcia konkursu (nabór wniosków)</t>
  </si>
  <si>
    <t>Rozwój infrastruktury kultury (zabytkowej i niezabytkowej) 
Ochrona i podniesienie atrakcyjności turystycznej obiektów dziedzictwa kulturowego</t>
  </si>
  <si>
    <t>https://feniks.kultura.gov.pl/lista_nabory/nabor-wnioskow-w-sposob-konkurencyjny-dla-priorytetu-fenx-07-kultura-dzialania-fenx-07-01-infrastruktura-kultury-i-turystyki-kulturowej-programu-fundusze-europejskie-na-infrastrukture-klimat-srodow/</t>
  </si>
  <si>
    <t>Science4Business - Nauka dla biznesu</t>
  </si>
  <si>
    <t xml:space="preserve">Wsparcie zwiększenia efektywności działań Centrów Transferu Technologii i Spółek Celowych należących do organizacji badawczych w zakresie współpracy z biznesem, w tym poprzez komercjalizację wyników prac B+R. 
</t>
  </si>
  <si>
    <t>PRIME</t>
  </si>
  <si>
    <t>2.6</t>
  </si>
  <si>
    <t xml:space="preserve">Wsparcie podnoszenia kompetencji biznesowych zespołów badawczych w organizacjach badawczych, zainteresowanych komercjalizacją swoich osiągnięć naukowych oraz weryfikacja ich zgodności z potrzebami rynku.
</t>
  </si>
  <si>
    <t>2.13</t>
  </si>
  <si>
    <t>Innowacyjne zamówienia publiczne</t>
  </si>
  <si>
    <t>Wsparcie realizacji prac B+R o istotnym znaczeniu społeczno-gospodarczym w modelu innowacyjnych zamówień publicznych. 
Wsparciem objęte będą działania, które wykorzystując model innowacyjnych zamówień publicznych polegających na opracowaniu nowych, innowacyjnych, przełomowych dla gospodarki technologii. W ramach projektów wpierane będzie przyspieszenie wdrożenia wyników prac B+R, kształtowanie postaw proinnowacyjnych wśród aktorów systemu B+R i społeczeństwa oraz koncentracja zasobów w obszarach o największym znaczeniu gospodarczym i społecznym.</t>
  </si>
  <si>
    <t>2.14</t>
  </si>
  <si>
    <t>Inno_LAB</t>
  </si>
  <si>
    <t xml:space="preserve">Wsparcie rozwoju krajowego ekosystemu innowacji. W ramach projektu wypracowywane są nowe metody i narzędzia wspierania innowacyjności  polskiej gospodarki. 
Głównymi grupami docelowymi projektu są przedsiębiorstwa, instytucje otoczenia biznesu wspierające rozwój innowacyjności gospodarki, jednostki naukowe i konsorcja naukowo-przemysłowe, administracja publiczna. 
Elementem projektu jest prowadzenie analiz, badań i testów, uzyskanie dostępu do baz danych, zakup ekspertyz oraz doradztwo, a także przeprowadzanie działań informacyjnych i promocyjnych oraz ewaluacji. </t>
  </si>
  <si>
    <t>2.15</t>
  </si>
  <si>
    <t>Smart discovery</t>
  </si>
  <si>
    <t>Inno_Regio_Lab</t>
  </si>
  <si>
    <t>2.16</t>
  </si>
  <si>
    <t xml:space="preserve">Wsparcie podnoszenia potencjału i kompetencji administracji publicznej rządowej i samorządowej we wspieraniu innowacji i działalności badawczo-rozwojowej oraz zielonej i cyfrowej transformacji gospodarki. 
W projekcie następuje budowanie sieci współpracy, wymiana wiedzy i doświadczeń między podmiotami rządowymi i samorządowymi w obszarze B+R+I oraz upowszechnianie dobrych praktyk wśród instytucji. Możliwe jest opracowywanie założeń nowych rozwiązań, narzędzi wsparcia i kierunków interwencji w zakresie polityki regionalnej. Projekt obejmuje także prowadzenie badań, analiz i ewaluacji w zakresie rozwoju przedsiębiorczości, innowacyjności i efektywności polityki rozwoju regionalnego. </t>
  </si>
  <si>
    <t>2.20</t>
  </si>
  <si>
    <t>Wsparcie MSP rozpoczynających działalność innowacyjną, które nie posiadają doświadczenia w realizacji projektów B+R.. MSP będący absolwentami Innovation Coach mogą skorzystać z:
- doradztwa specjalistycznego w zakresie rozwoju koncepcji i przygotowania pierwszego projektu B+R;
- wsparcia finansowego na realizację pierwszego projektu B+R na START.                                                                                                                
Poprzez projekt INNOSTART nastąpi przygotowanie MŚP do działań w ramach projektów B+R na większą skalę, które będą mogły ubiegać się o dofinansowanie np. w ramach 1. Priorytetu FENG.</t>
  </si>
  <si>
    <t>INNOSTART</t>
  </si>
  <si>
    <t>2.21</t>
  </si>
  <si>
    <t>Wsparcie transformacji cyfrowej polskich MŚP</t>
  </si>
  <si>
    <t xml:space="preserve">Wsparcie MŚP na zakup i wdrożenie rozwiązań IT służących transformacji cyfrowej. Wsparcie przeznaczone będzie na zakup gotowych rozwiązań (w formie licencji lub praw własności do technologii) oraz na zlecone prace programistyczne.
Inną formą wsparcia dla MŚP będzie doradztwo przedwdrożeniowe, celem rozpoznania faktycznych potrzeb i korzyści firmy w zakresie cyfryzacji przedsiębiorstwa. </t>
  </si>
  <si>
    <t>2.24</t>
  </si>
  <si>
    <t>Polskie Mosty Technologiczne</t>
  </si>
  <si>
    <t>Wsparcie promocji oraz internacjonalizacji przedsiębiorstw, posiadających innowacyjny produkt, usługę bądź technologię na wybranych rynkach zagranicznych, z wykorzystaniem różnych modeli e-commerce. Wsparciem objęte będą MŚP, które posiadają potencjał do internacjonalizacji działalności, do rozwoju innowacyjnych produktów, usług lub technologii i są zainteresowane pozyskiwaniem nowych możliwości rozwoju na rynkach zagranicznych.</t>
  </si>
  <si>
    <t>2.29</t>
  </si>
  <si>
    <t>Startups are us</t>
  </si>
  <si>
    <t xml:space="preserve">Wsparcie na zintegrowanie ekosystemu startupowego, intensyfikację i rozwój działań przeznaczonych dla startupów, które są  ukierunkowane i/lub mają potencjał na skalowanie działalności (również w wymiarze globalnym).
Ponadto wsparcie profesjonalizacji podmiotów świadczących usługi dla startupów (akceleratory) oraz promowanie nowych modeli biznesowych  i innowacyjnych rozwiązań. 
Głównym działaniem w projekcie mają być krótkoterminowe przedsięwzięcia skierowane do startupów i akceleratorów realizowane we współpracy z partnerami zagranicznymi.  </t>
  </si>
  <si>
    <t xml:space="preserve">Wsparcie realizacji procesu przedsiębiorczego odkrywania (dalej: PPO) poprzez oddolną identyfikację i weryfikację potencjałów rozwojowych na poziomie kraju z aktywnym zaangażowaniem interesariuszy. Uwzględnia również weryfikację, aktualizację i ewaluację KIS, z wykorzystaniem takich narzędzi, jak: analizy i ekspertyzy, spotkania/posiedzenia/warsztaty oraz smart labs. W ramach projektu prowadzony jest ponadto monitoring i ewaluacja podejmowanych działań w obszarze inteligentnych
specjalizacji, a także niezbędne działania informacyjno-promocyjne.
</t>
  </si>
  <si>
    <t>Platformy strartowe - wsparcie ekspertów</t>
  </si>
  <si>
    <t>NABORY budżet jednostkowy</t>
  </si>
  <si>
    <t>Informacja zamieszczona w harmonogramie naborów FENG https://www.nowoczesnagospodarka.gov.pl/strony/dowiedz-sie-wiecej-o-programie/nabory-wnioskow/ Po pozytywnej ocenie wniosku o dofinansowanie stosowna informacja zostanie zamieszczona na stronie internetowej/portalu.</t>
  </si>
  <si>
    <t>https://www.nowoczesnagospodarka.gov.pl/strony/aktualnosci/zakonczenie-prac-komisji-oceny-projektu-niekonkurencyjnego-pn-polskie-mosty-technologiczne-programu-fundusze-europejskie-dla-nowoczesnej-gospodarki-2021-2027/</t>
  </si>
  <si>
    <t>SUMA</t>
  </si>
  <si>
    <t>Budżet konkursu
 (mln zł)</t>
  </si>
  <si>
    <t>https://fepw.parp.gov.pl/component/grants/grants/gospodarka-o-obiegu-zamknietym-w-msp-etap-ii---wdrozenie-modelu-biznesowego-goz-transformacji</t>
  </si>
  <si>
    <t>Kolej miejska:
 - budowa, przebudowa i modernizacja linii kolejowych
- zabudowa ERTMS i systemów sterowania ruchem kolejowym oraz usprawniających zarządzanie przewozami pasażerskimi
 - budowa, przebudowa i modernizacja systemów zasilania trakcyjnego i sieci trakcyjnej
- budowa, przebudowa i modernizacja stacji i przystanków kolejowych
- budowa zintegrowanych węzłów przesiadkowych
 - przebudowa i modernizacja obiektów inżynieryjnych
- budowa zintegrowanych platform cyfrowych do obsługi informacji pasażerskiej i sprzedaży biletowej wraz z niezbędną infrastrukturą, integrującą również różne gałęzie transportu</t>
  </si>
  <si>
    <t>4.4</t>
  </si>
  <si>
    <t>28.06.2024</t>
  </si>
  <si>
    <t>Popularyzacja wiedzy o dialogu społecznym</t>
  </si>
  <si>
    <t>Dofinansowanie programów edukacyjnych i działań informacyjnych popularyzujących wiedzę o dialogu społecznym</t>
  </si>
  <si>
    <t>Wsparcie MŚP z Polski Wschodniej w realizacji kompleksowych projektów na rzecz wdrożenia modelu biznesowego GOZ- transformacji przedsiębiorstwa- etap 2. Wdrożenie modelu biznesowego GOZ-transformacji przedsiębiorstwa</t>
  </si>
  <si>
    <t>Wsparcie MŚP z Polski Wschodniej w realizacji kompleksowych projektów na rzecz opracowania modelu biznesowego GOZ- transformacji przedsiębiorstwa- etap 1. Opracowanie modelu biznesowego transformacji przedsiębiorstwa w oparciu o założenia gospodarki o obiegu zamkniętym (GOZ-transformacji)</t>
  </si>
  <si>
    <t>16.07.2024</t>
  </si>
  <si>
    <t>03.04.2025</t>
  </si>
  <si>
    <t>Gospodarka o obiegu zamkniętym w MŚP (etap 1)</t>
  </si>
  <si>
    <t>Gospodarka o obiegu zamkniętym w MŚP (etap 2)</t>
  </si>
  <si>
    <t>Projekty fazowane dotyczące: budowy, przebudowy i modernizacji
 linii kolejowych; zabudowy ERTMS na liniach kolejowych.</t>
  </si>
  <si>
    <t>Poprawa efektywności energetycznej  w budynkach użyteczności publicznej</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</si>
  <si>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</si>
  <si>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 Poprawa efektywności energetycznej  w budynkach użyteczności publicznej</t>
  </si>
  <si>
    <t xml:space="preserve">Poprawa efektywności energetycznej w budynkach użyteczności publicznej (wraz z instalacją OZE): w budynkach zabytkowych (projekty realizowane przez państwowe jednostki budżetowe i podmioty nie stanowiące państwowych jednostek budżetowych) oraz w budynkach niezabytkowych i mieszanych (projekty realizowane tylko przez państwowe jednostki budżetowe) </t>
  </si>
  <si>
    <t xml:space="preserve">Link do naboru pojawi się na stronie w dniu ogłoszenia naboru: </t>
  </si>
  <si>
    <t>26.08.2024</t>
  </si>
  <si>
    <t>Rozwój systemu edukacji</t>
  </si>
  <si>
    <t>Umiejętności w szkolnictwie wyższym</t>
  </si>
  <si>
    <t>Wsparcie oferty uczelni w zakresie rozwoju kompetencji osób dorosłych za pośrednictwem platormy NAVOICA</t>
  </si>
  <si>
    <t>3.3</t>
  </si>
  <si>
    <t>Systemowa poprawa dostępności</t>
  </si>
  <si>
    <t>5.1</t>
  </si>
  <si>
    <t>Innowacje społeczne</t>
  </si>
  <si>
    <t>Wakacyjne kursy programowania dla dzieci</t>
  </si>
  <si>
    <t>Link do naboru pojawi się na stronie w dniu ogłoszenia naboru: 
https://www.feniks.gov.pl/strony/dowiedz-sie-wiecej-o-programie/nabory/nabory-wnioskow/</t>
  </si>
  <si>
    <t>Budowa obwodnic miast na prawach powiatu uwzględnionych w zawartych Kontraktach Programowych</t>
  </si>
  <si>
    <t>5.3</t>
  </si>
  <si>
    <t>Drogi i bezpieczeństwo ruchu drogowego</t>
  </si>
  <si>
    <t>https://www.funduszeeuropejskie.gov.pl/nabory/13-gospodarka-o-obiegu-zamknietym-w-msp-etap-i/</t>
  </si>
  <si>
    <t>4.13</t>
  </si>
  <si>
    <t>Wysokiej jakości system włączenia społecznego</t>
  </si>
  <si>
    <t xml:space="preserve">Podnoszenie kompetencji pracowników instytucji regionalnych zajmujących się planowaniem oraz wdrażaniem polityki z zakresu usług społecznych na poziomie regionu, w tym doradztwo i rzecznictwo na rzecz regionalnych instytucji publicznych zajmujących się obszarem włączenia społecznego </t>
  </si>
  <si>
    <t>30.09.2024</t>
  </si>
  <si>
    <t>1.07.2024</t>
  </si>
  <si>
    <t>15.07.2024</t>
  </si>
  <si>
    <t>Projekt "Dostępna stomatologia"</t>
  </si>
  <si>
    <t>https://www.funduszeeuropejskie.gov.pl/nabory/44-edukacja-o-dialogu-spolecznym/</t>
  </si>
  <si>
    <t>16.09.2024</t>
  </si>
  <si>
    <t>2.25</t>
  </si>
  <si>
    <t>Promocja marki innowacyjnych MŚP</t>
  </si>
  <si>
    <t>Instrument skierowany jest do polskich przedsiębiorstw posiadających znaczący potencjał eksportowy na rynkach międzynarodowych. Wsparcie uzyskają projekty przedsiębiorców posiadających znaczący potencjał eksportowy na rynkach międzynarodowych, przewidujące udział w wydarzeniach targowych i konferencyjnych w związku z zamiarem uczestnictwa w Światowej Wystawie EXPO 2025 w Japonii.</t>
  </si>
  <si>
    <t>Kompleksowe wsparcie MŚP z makroregionu Polski Wschodniej w zakresie automatyzacji i robotyzacji mające na celu zwiększenie innowacyjności procesów produkcji lub usług oraz produktywności Wsparcie obejmuje przeprowadzenie diagnozy dojrzałości cyfrowej oraz opracowanie mapy drogowej transformacji w kierunku Przemysłu 4.0, na podstawie której zostanie wdrożona innowacja procesowa lub produktowa</t>
  </si>
  <si>
    <t>Automatyzacja i robotyzacja w MŚP</t>
  </si>
  <si>
    <t>01.08.2024</t>
  </si>
  <si>
    <t>26.09.2024</t>
  </si>
  <si>
    <t xml:space="preserve">   - Wzmocnienie potencjału instytucji zaangażowanych we wdrażanie FEnIKS, w tym zatrudnienie, podnoszenie kwalifikacji, wsparcie procesu wdrażania,
 - Wzmocnienie potencjału beneficjentów FEnIKS w zakresie działań szkoleniowych i informacyjnych dla beneficjentów, 
- Informacja i promocja oraz ewaluacja FEnIKS.</t>
  </si>
  <si>
    <t>Informacja zamieszczona w harmonogramie naborów FEnIKS https://www.feniks.gov.pl/strony/dowiedz-sie-wiecej-o-programie/nabory/harmonogram-naborow-wnioskow/</t>
  </si>
  <si>
    <t>4.1</t>
  </si>
  <si>
    <t>Budowa, przebudowa dróg będących w zarządzie GDDKiA do parametrów dróg ekspresowych i autostrad w sieci bazowej TEN-T,
Budowa obwodnic miast (w tym dróg ekspresowych), wchodzących w skład sieci bazowej TEN-T zarządzanych przez GDDKiA.</t>
  </si>
  <si>
    <t>Drogi w sieci bazowej TEN‐T</t>
  </si>
  <si>
    <t>https://www.cupt.gov.pl/pozakonkursowy/aktualnie-trwajace/nabor-niekonkurencyjny-w-ramach-fenx-04-01-drogi-w-sieci-bazowej-ten-t/</t>
  </si>
  <si>
    <t>Zakup sprzętu dla służb prewencji i kontroli ruchu drogowym, w tym pojazdów z niezbędnym specjalistycznym wyposażeniem (nadzór)
Zakupu sprzętu dla służb drogowego ratownictwa technicznego, w tym pojazdów z niezbędnym specjalistycznym wyposażeniem (ratownictwo)
Kampanie medialne, szkolenia i inne działania informacyjne (edukacja)</t>
  </si>
  <si>
    <t>Budowy, przebudowa dróg będących w zarządzie GDDKiA do parametrów dróg ekspresowych w sieci TEN-T;
Budowa, przebudowa dróg krajowych poza TEN-T (w tym dróg ekspresowych) stanowiących część szlaków łączących ośrodki miejskie z infrastrukturą sieci TEN-T, będących w zarządzie GDDKiA;
Budowa obwodnic na sieci dróg krajowych (w tym dróg ekspresowych) poza siecią TEN-T, zarządzanych przez GDDKiA.</t>
  </si>
  <si>
    <t xml:space="preserve">https://www.gov.pl/web/nfosigw/fenx0101-iw01-00424
</t>
  </si>
  <si>
    <t xml:space="preserve">https://www.cupt.gov.pl/pozakonkursowy/aktualnie-trwajace/nabor-niekonkurencyjny-w-ramach-fenx-04-01-drogi-w-sieci-bazowej-ten-t-copy/
</t>
  </si>
  <si>
    <t>2.1</t>
  </si>
  <si>
    <t>Wsparcie powstania lub rozwoju wyspecjalizowanych, wiodących w skali światowej zespołów i organizacji badawczych, w których możliwe będzie osiągnięcie doskonałości naukowej i międzynarodowej konkurencyjności badań. Wsparcie służyć ma wdrożeniu w Polsce najlepszych światowych praktyk w zakresie: prowadzenia badań naukowych na najwyższym poziomie, identyfikowania programów i tematów badawczych, polityki personalnej; zarządzania pracami B+R i komercjalizacji wyników prac B+R. Ponadto, w działaniu zapewnione może być komplementarne wsparcie dla projektów wyłonionych w ramach konkursów Horyzontu Europa w obszarze „Widening participation – teaming for excellence (ToE)” oraz ewentualnie wybranych projektów otrzymujących Seal of excellence w programie ToE.</t>
  </si>
  <si>
    <t>Fundacja na rzecz Nauki Polskiej</t>
  </si>
  <si>
    <t>Wsparcie powstania lub rozwoju wyspecjalizowanych, wiodących w skali światowej zespołów i organizacji badawczych, w których możliwe będzie osiągnięcie doskonałości naukowej i międzynarodowej konkurencyjności badań. Wsparcie służyć ma wdrożeniu w Polsce najlepszych światowych praktyk w zakresie: prowadzenia badań naukowych na najwyższym poziomie, identyfikowania programów i tematów badawczych, polityki personalnej; zarządzania pracami B+R i komercjalizacji wyników prac B+R.</t>
  </si>
  <si>
    <t>Team Net</t>
  </si>
  <si>
    <t>Wsparcie współpracy najlepszych zespołów badawczych w wybranych obszarach strategicznych, tj. konsorcjów, które poprowadzą działalność naukową w tematyce Zdrowia, Środowiska i Przemysłu 4.0  zdefiniowanych,  jako obszary o strategicznym znaczeniu gospodarczym i odznaczających się wybitnym potencjałem naukowym w Polsce. Konsorcja ukierunkowane są na prace B+R oraz efektywny transfer wiedzy i technologii (w formie licencji, zakładania spin-off’ów bądź sprzedaży własności intelektualnej).
Wsparcie ma przyczynić się do rozwoju innowacyjnych technologii, usług lub produktów powstałych we współpracy między zespołami działającymi w różnych organizacjach w Polsce i ich efektywny transfer do gospodarki.</t>
  </si>
  <si>
    <t>https://www.fnp.org.pl/oferta/team-net-feng/</t>
  </si>
  <si>
    <t>Międzynarodowe Agendy Badawcze (Teaming)</t>
  </si>
  <si>
    <t xml:space="preserve">Międzynarodowe Agendy Badawcze </t>
  </si>
  <si>
    <t>https://www.parp.gov.pl/component/grants/grants/promocja-marki-innowacyjnych-msp-expo-2025-japonia#dokumenty</t>
  </si>
  <si>
    <t>https://www.parp.gov.pl/component/grants/grants/automatyzacja-i-robotyzacja-w-msp</t>
  </si>
  <si>
    <t>1.08.2024</t>
  </si>
  <si>
    <t>2.09.2024</t>
  </si>
  <si>
    <t>Strategiczna koordynacja wsparcia dla grup społecznych szczególnie wrażliwych na rynku pracy (osoby młode i długotrwale bezrobotni) poprzez m.in. wypracowanie standardów wsparcia klientów PSZ</t>
  </si>
  <si>
    <t>Ministerstwo Rodziny, Pracy i Polityki Społeczne</t>
  </si>
  <si>
    <t>Ministerstwo Edukacji Narodowej</t>
  </si>
  <si>
    <t>Doskonalenie kadry akademickiej w zakresie standardów kształcenia przygotowującego do zawodu nauczyciela</t>
  </si>
  <si>
    <t>Link do naboru pojawi się na stronie w dniu ogłoszenia naboru: 
https://www.fers.gov.pl/strony/dowiedz-sie-wiecej-o-programie/nabory/nabory-wnioskow/</t>
  </si>
  <si>
    <t>Rozwój publicznych służb zatrudnienia</t>
  </si>
  <si>
    <t>Akademia Menadżera Przedsiębiorstwa Społecznego</t>
  </si>
  <si>
    <t>Brak linku do naboru</t>
  </si>
  <si>
    <t>27.09.2024</t>
  </si>
  <si>
    <t>https://www.funduszeeuropejskie.gov.pl/nabory/413-wysokiej-jakosci-system-wlaczenia-spolecznego-1/</t>
  </si>
  <si>
    <t>30.07.2024</t>
  </si>
  <si>
    <t xml:space="preserve">https://www.fnp.org.pl/ogloszenie-o-planowanym-naborze-wnioskow-w-dzialaniu-miedzynarodowe-agendy-badawcze-mab-feng/ </t>
  </si>
  <si>
    <t xml:space="preserve">https://www.fnp.org.pl/ogloszenie-o-planowanym-naborze-wnioskow-w-dzialaniu-miedzynarodowe-agendy-badawcze-mab-feng-nabor-22024/ </t>
  </si>
  <si>
    <t>2.2</t>
  </si>
  <si>
    <t>First Team</t>
  </si>
  <si>
    <t xml:space="preserve">Wsparcie mające na celu przyciągnięcie do pracy w polskich organizacjach badawczych najlepszych początkujących badaczy z całego świata (w tym polskiego pochodzenia z zagranicy) oraz stworzenie szansy dla młodych doktorów w kraju na założenie zespołu badawczego, osiągnięcie samodzielności naukowej oraz rozwoju naukowej współpracy międzynarodowej lub nawiązania współpracy z podmiotem/ami gospodarczymi działającymi w Polsce. Program ma przyczynić się także do zwiększenia konkurencyjności polskich wniosków składanych do konkursów ERC Starting Grant lub Consolidator Grant (w Horyzoncie Europa). </t>
  </si>
  <si>
    <t>https://www.fnp.org.pl/oferta/first-team-feng/</t>
  </si>
  <si>
    <t>2.12</t>
  </si>
  <si>
    <r>
      <t xml:space="preserve">Granty na eurogranty </t>
    </r>
    <r>
      <rPr>
        <i/>
        <sz val="11"/>
        <color rgb="FF000000"/>
        <rFont val="Arial"/>
        <family val="2"/>
        <charset val="238"/>
      </rPr>
      <t>(ścieżka dla MŚP)</t>
    </r>
  </si>
  <si>
    <t>Wsparcie wzrostu innowacyjności i umiędzynarodowienia polskich MŚP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</si>
  <si>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https://www.parp.gov.pl/component/grants/grants/granty-na-eurogranty---oferta-dla-przedsiebiorcow</t>
  </si>
  <si>
    <r>
      <t xml:space="preserve">Granty na eurogranty </t>
    </r>
    <r>
      <rPr>
        <i/>
        <sz val="11"/>
        <color rgb="FF000000"/>
        <rFont val="Arial"/>
        <family val="2"/>
        <charset val="238"/>
      </rPr>
      <t>(ścieżka dla organizacji badawczych)</t>
    </r>
  </si>
  <si>
    <t>Wsparcie wzrostu innowacyjności i umiędzynarodowienia polskich organizacji badawczych poprzez zwiększenie udziału tych podmiotów w programach UE zarządzanych centralnie, tj. przez KE. 
Wsparciem objęte są działania polegające na przygotowaniu projektu realizowanego w ramach jednego z Programów UE zarządzanych centralnie. Są to działania podejmowane w związku z poszukiwaniem partnerów projektu, przygotowaniem, ewentualna korektą i prezentacją tego projektu w ramach oceny w jednym z Programów UE.</t>
  </si>
  <si>
    <t>https://feng.parp.gov.pl/component/grants/grants/granty-na-eurogranty-oferta-dla-organizacji-badawczych</t>
  </si>
  <si>
    <t>Zrównoważona turystyka</t>
  </si>
  <si>
    <t xml:space="preserve">5.1 </t>
  </si>
  <si>
    <t>Projekty kompleksowe przeznaczone na tworzenie ponadregionalnych produktów (szlaków) turystycznych (łączących podmioty z min. 2 województw PW+), na bazie walorów historycznych, kulturowych, przyrodniczych i krajobrazowych, o istotnym znaczeniu dla  rozwoju społeczno-gospodarczego makroregionu, a przede wszystkim lokalnych społeczności w korytarzu szlaków</t>
  </si>
  <si>
    <t>5.11.2024</t>
  </si>
  <si>
    <t>Link do naboru pojawi się na stronie w dniu ogłoszenia naboru: 
https://fepw.parp.gov.pl/component/grants/grantss?sort=default&amp;program%5B%5D=9&amp;term%5B%5D=1&amp;text_search=</t>
  </si>
  <si>
    <t xml:space="preserve">Adaptacja do zmian klimatu </t>
  </si>
  <si>
    <t>10.01.2025</t>
  </si>
  <si>
    <t xml:space="preserve">Spójne i zintegrowane przedsięwzięcia infrastrukturalne, kompleksowo dostosowujące miasta do ekstremalnych stanów pogodowych oraz łagodzące efekt miejskich wysp ciepła przez rozwój zielono-niebieskiej infrastruktury. Nabór obejmuje wsparcie przedsięwzięć inwestycyjnych wraz z opracowaniem/aktualizacją Miejskich Planów Adaptacji  (opracowanie/aktualizacja MPA będzie kosztem kwalifikowalnym). </t>
  </si>
  <si>
    <t>Link do naboru pojawi się na stronie w dniu ogłoszenia naboru: https://www.gov.pl/web/nfosigw/nabory-wnioskow3</t>
  </si>
  <si>
    <t>https://www.cupt.gov.pl/aktualnosc/fepw/wystartowal-nabor-niekonkurencyjny-w-ramach-fepw-dla-pkp-s-a-i-pkp-plk-s-a/?doing_wp_cron=1724332528.2306649684906005859375</t>
  </si>
  <si>
    <t>Link do naboru pojawi się wkrótce na stronie: https://www.gov.pl/web/nfosigw/nabory-wnioskow3</t>
  </si>
  <si>
    <t>Link do naboru pojawi się wkrótce na stronie: 
https://fepw.parp.gov.pl/component/grants/grantss?sort=default&amp;program%5B%5D=9&amp;term%5B%5D=1&amp;text_search=</t>
  </si>
  <si>
    <t>09.09.2024</t>
  </si>
  <si>
    <t>20.08.2024</t>
  </si>
  <si>
    <t>https://www.funduszeeuropejskie.gov.pl/nabory/doskonalenie-kadry-akademickiej-w-zakresie-standardow-ksztalcenia-przygotowujacego-do-zawodu-nauczyciela/</t>
  </si>
  <si>
    <t>3.5</t>
  </si>
  <si>
    <t xml:space="preserve"> Lepsza komunikacja osób z niepełnosprawnościami</t>
  </si>
  <si>
    <t>Utworzenie Centrum Komunikacji dla osób z różnego rodzaju niepełnosprawnościami, zapewniającego  komunikowanie się i uzyskanie informacji, w tym przy pomocy alternatywnych i wspomagających sposobów komunikacji (AAC) oraz języka migowego</t>
  </si>
  <si>
    <t>Efektywne zarządzanie uczelnią w celu minimalizowania zjawiska drop-outu (dostosowanie oferty podmiotów systemu szkolnictwa wyższego do potrzeb rozwoju gospodarki oraz zielonej i cyfrowej transformacji)</t>
  </si>
  <si>
    <t>23.09.2024</t>
  </si>
  <si>
    <t>31.01.2025</t>
  </si>
  <si>
    <t>Dialog społeczny w zakresie adaptacyjności</t>
  </si>
  <si>
    <t>4.3</t>
  </si>
  <si>
    <t>Realizacja strategii zachęcających do zrzeszania w organizacjach związków zawodowych i pracodawców, w szczególności skierowanych do grup dotychczas słabo reprezentowanych w ramach organizacji</t>
  </si>
  <si>
    <t>31.10.2025</t>
  </si>
  <si>
    <t>https://fers.parp.gov.pl/component/grants/grants/wsparcie-firm-w-okresowych-trudnosciach---oferta-dla-przedsiebiorcow</t>
  </si>
  <si>
    <t>Wsparcie firm w okresowych trudnościach – oferta dla przedsiębiorców</t>
  </si>
  <si>
    <t>24.06.2024</t>
  </si>
  <si>
    <t>2026/2027</t>
  </si>
  <si>
    <t>do 154 384,00 zł</t>
  </si>
  <si>
    <t>Rozwój odnawialnych źródeł energii</t>
  </si>
  <si>
    <t>https://www.gov.pl/web/nfosigw/862-wspolfinansowanie-projektow-realizowanych-w-ramach-programu-fundusze-europejskie-na-infrastrukture-klimat-srodowisko-2021-2027-feniks-czesc-2-rozwoj-oze</t>
  </si>
  <si>
    <t>1) Budowa, przebudowa, modernizacja i rozbudowa OZE w zakresie wytwarzania biometanu wraz z przyłączeniem do sieci gazowej.
2) Budowa lub rozbudowa OZE w zakresie wytwarzania energii elektrycznej i/lub ciepła z biogazu wraz z magazynami energii działającymi na potrzeby danego źródła OZE oraz przyłączeniem do sieci, w tym z infrastrukturą umożliwiającą wykorzystanie ciepła wytworzonego w skojarzeniu</t>
  </si>
  <si>
    <t>https://www.gov.pl/web/nfosigw/861-wspolfinansowanie-projektow-realizowanych-w-ramach-programu-fundusze-europejskie-na-infrastrukture-klimat-srodowisko-2021-2027-feniks-czesc-1-poprawa-efektywnosci-energetycznej-wraz-z-instalacja-oze-w-duzych-i-srednich-przedsiebiorstwach</t>
  </si>
  <si>
    <t xml:space="preserve">Modernizacja energetyczna budynków zakładowych, podniesienie efektywności energetycznej procesów wytwórczych, zwiększenie efektywności energetycznej systemów obiegu mediów w zakładach, ciągów transportowych oraz systemów pomocniczych, układów odzysku ciepła z procesów przemysłowych, oświetlenia, instalacja urządzeń OZE z magazynami energii, instalacja urządzeń do produkcji, magazynowania, transportu wodoru odnawialnego.
Zakres działań w odniesieniu do budynków, urządzeń technicznych lub instalacji i procesów technologicznych musi wynikać z audytów energetycznych.
</t>
  </si>
  <si>
    <t>Efektywność energetyczna - wielorodzinne budynki mieszkalne</t>
  </si>
  <si>
    <t>https://www.gov.pl/web/nfosigw/86-3-wspolfinansowanie-projektow-realizowanych-w-ramach-programu-fundusze-europejskie-na-infrastrukture-klimat-srodowisko-2021-2027-feniks-czesc-3-poprawa-efektywnosci-energetycznej-w-budynkach-mieszkalnych-wraz-z-instalacja-oze--budynki-wielorodzinne</t>
  </si>
  <si>
    <t>Renowacja istniejących budynków mieszkalnych pod kątem efektywności energetycznej, projekty demonstracyjne i działania wspierające.Renowacja istniejących budynków mieszkalnych pod kątem efektywności energetycznej, projekty demonstracyjne i działania wspierające zgodne z kryteriami efektywności energetycznej.</t>
  </si>
  <si>
    <t>Efektywność energetyczna - duże i średnie przedsiębiorstwa</t>
  </si>
  <si>
    <t>03.07.2024</t>
  </si>
  <si>
    <t>10.09.2024</t>
  </si>
  <si>
    <t>Cyfrowa dostępność i ponowne wykorzystanie informacji</t>
  </si>
  <si>
    <t>Cyfrowe udostępnienie zasobów kultury</t>
  </si>
  <si>
    <t>Centrum Projektów Polska Cyfrowa</t>
  </si>
  <si>
    <t>Link do naboru pojawi się na stronie w dniu ogłoszenia naboru:                                                                                 https://www.gov.pl/web/cppc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</si>
</sst>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dd&quot; &quot;mmm&quot; &quot;yy"/>
    <numFmt numFmtId="165" formatCode="#,##0.00&quot; &quot;[$zł-415];[Red]&quot;-&quot;#,##0.00&quot; &quot;[$zł-415]"/>
    <numFmt numFmtId="166" formatCode="#,##0.00\ &quot;zł&quot;"/>
    <numFmt numFmtId="167" formatCode="#,##0\ &quot;zł&quot;"/>
    <numFmt numFmtId="168" formatCode="[$-415]d\ mmm\ yy;@"/>
  </numFmts>
  <fonts count="40">
    <font>
      <sz val="11"/>
      <color theme="1"/>
      <name val="Liberation Sans"/>
      <charset val="238"/>
    </font>
    <font>
      <sz val="11"/>
      <color theme="1"/>
      <name val="Liberation Sans"/>
      <charset val="238"/>
    </font>
    <font>
      <b/>
      <sz val="10"/>
      <color rgb="FF000000"/>
      <name val="Liberation Sans"/>
      <charset val="238"/>
    </font>
    <font>
      <sz val="10"/>
      <color rgb="FFFFFFFF"/>
      <name val="Liberation Sans"/>
      <charset val="238"/>
    </font>
    <font>
      <sz val="10"/>
      <color rgb="FFCC0000"/>
      <name val="Liberation Sans"/>
      <charset val="238"/>
    </font>
    <font>
      <b/>
      <sz val="10"/>
      <color rgb="FFFFFFFF"/>
      <name val="Liberation Sans"/>
      <charset val="238"/>
    </font>
    <font>
      <sz val="11"/>
      <color rgb="FF008000"/>
      <name val="Calibri2"/>
      <family val="2"/>
      <charset val="238"/>
    </font>
    <font>
      <sz val="11"/>
      <color rgb="FF008000"/>
      <name val="Calibri1"/>
      <charset val="238"/>
    </font>
    <font>
      <u/>
      <sz val="11"/>
      <color rgb="FF0000FF"/>
      <name val="Calibri2"/>
      <family val="2"/>
      <charset val="238"/>
    </font>
    <font>
      <u/>
      <sz val="11"/>
      <color rgb="FF0000FF"/>
      <name val="Calibri1"/>
      <charset val="238"/>
    </font>
    <font>
      <sz val="11"/>
      <color rgb="FF000000"/>
      <name val="Calibri2"/>
      <family val="2"/>
      <charset val="238"/>
    </font>
    <font>
      <sz val="11"/>
      <color rgb="FF000000"/>
      <name val="Calibri1"/>
      <charset val="238"/>
    </font>
    <font>
      <u/>
      <sz val="11"/>
      <color rgb="FF0066CC"/>
      <name val="Arial"/>
      <family val="2"/>
      <charset val="238"/>
    </font>
    <font>
      <i/>
      <sz val="10"/>
      <color rgb="FF808080"/>
      <name val="Liberation Sans"/>
      <charset val="238"/>
    </font>
    <font>
      <sz val="10"/>
      <color rgb="FF006600"/>
      <name val="Liberation Sans"/>
      <charset val="238"/>
    </font>
    <font>
      <b/>
      <sz val="24"/>
      <color rgb="FF000000"/>
      <name val="Liberation Sans"/>
      <charset val="238"/>
    </font>
    <font>
      <sz val="18"/>
      <color rgb="FF000000"/>
      <name val="Liberation Sans"/>
      <charset val="238"/>
    </font>
    <font>
      <sz val="12"/>
      <color rgb="FF000000"/>
      <name val="Liberation Sans"/>
      <charset val="238"/>
    </font>
    <font>
      <b/>
      <i/>
      <sz val="16"/>
      <color rgb="FF000000"/>
      <name val="Arial"/>
      <family val="2"/>
      <charset val="238"/>
    </font>
    <font>
      <u/>
      <sz val="10"/>
      <color rgb="FF0000EE"/>
      <name val="Liberation Sans"/>
      <charset val="238"/>
    </font>
    <font>
      <sz val="10"/>
      <color rgb="FF996600"/>
      <name val="Liberation Sans"/>
      <charset val="238"/>
    </font>
    <font>
      <sz val="10"/>
      <color rgb="FF333333"/>
      <name val="Liberation Sans"/>
      <charset val="238"/>
    </font>
    <font>
      <b/>
      <i/>
      <u/>
      <sz val="11"/>
      <color rgb="FF000000"/>
      <name val="Arial"/>
      <family val="2"/>
      <charset val="238"/>
    </font>
    <font>
      <u/>
      <sz val="11"/>
      <color theme="10"/>
      <name val="Liberation Sans"/>
      <charset val="238"/>
    </font>
    <font>
      <sz val="11"/>
      <color rgb="FF000000"/>
      <name val="Arial"/>
      <family val="2"/>
      <charset val="238"/>
    </font>
    <font>
      <b/>
      <sz val="12"/>
      <color rgb="FF000000"/>
      <name val="Arial"/>
      <family val="2"/>
      <charset val="238"/>
    </font>
    <font>
      <sz val="11"/>
      <color theme="1"/>
      <name val="Arial"/>
      <family val="2"/>
      <charset val="238"/>
    </font>
    <font>
      <b/>
      <sz val="11"/>
      <color rgb="FF000000"/>
      <name val="Arial"/>
      <family val="2"/>
      <charset val="238"/>
    </font>
    <font>
      <sz val="11"/>
      <name val="Arial"/>
      <family val="2"/>
      <charset val="238"/>
    </font>
    <font>
      <sz val="8"/>
      <name val="Liberation Sans"/>
      <charset val="238"/>
    </font>
    <font>
      <b/>
      <sz val="11"/>
      <color rgb="FF000000"/>
      <name val="Calibri2"/>
      <charset val="238"/>
    </font>
    <font>
      <sz val="12"/>
      <color rgb="FF1B1B1B"/>
      <name val="Open Sans"/>
      <family val="2"/>
    </font>
    <font>
      <sz val="11"/>
      <color rgb="FF1B1B1B"/>
      <name val="Arial"/>
      <family val="2"/>
      <charset val="238"/>
    </font>
    <font>
      <sz val="11"/>
      <color theme="1"/>
      <name val="Calibri"/>
      <family val="2"/>
      <scheme val="minor"/>
    </font>
    <font>
      <u/>
      <sz val="11"/>
      <color theme="10"/>
      <name val="Arial"/>
      <family val="2"/>
      <charset val="238"/>
    </font>
    <font>
      <i/>
      <sz val="11"/>
      <color rgb="FF000000"/>
      <name val="Arial"/>
      <family val="2"/>
      <charset val="238"/>
    </font>
    <font>
      <b/>
      <sz val="11"/>
      <name val="Arial"/>
      <family val="2"/>
      <charset val="238"/>
    </font>
    <font>
      <b/>
      <sz val="11"/>
      <color theme="1"/>
      <name val="Arial"/>
      <family val="2"/>
      <charset val="238"/>
    </font>
    <font>
      <sz val="10"/>
      <color theme="1"/>
      <name val="Liberation Sans"/>
      <charset val="238"/>
    </font>
    <font>
      <sz val="11"/>
      <name val="Liberation Sans"/>
      <charset val="238"/>
    </font>
  </fonts>
  <fills count="28">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99CCFF"/>
        <bgColor rgb="FF99CCFF"/>
      </patternFill>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33CCCC"/>
        <bgColor rgb="FF00CED1"/>
      </patternFill>
    </fill>
    <fill>
      <patternFill patternType="solid">
        <fgColor theme="0"/>
        <bgColor rgb="FF99CCFF"/>
      </patternFill>
    </fill>
    <fill>
      <patternFill patternType="solid">
        <fgColor rgb="FF33CCCC"/>
        <bgColor rgb="FF99CCFF"/>
      </patternFill>
    </fill>
    <fill>
      <patternFill patternType="solid">
        <fgColor rgb="FF7030A0"/>
        <bgColor indexed="64"/>
      </patternFill>
    </fill>
    <fill>
      <patternFill patternType="solid">
        <fgColor theme="5" tint="0.59999389629810485"/>
        <bgColor rgb="FFFFFFFF"/>
      </patternFill>
    </fill>
    <fill>
      <patternFill patternType="solid">
        <fgColor rgb="FF92D050"/>
        <bgColor indexed="64"/>
      </patternFill>
    </fill>
    <fill>
      <patternFill patternType="solid">
        <fgColor rgb="FFCC0099"/>
        <bgColor indexed="64"/>
      </patternFill>
    </fill>
    <fill>
      <patternFill patternType="solid">
        <fgColor rgb="FF33CCCC"/>
        <bgColor indexed="64"/>
      </patternFill>
    </fill>
    <fill>
      <patternFill patternType="solid">
        <fgColor theme="0"/>
        <bgColor rgb="FF000000"/>
      </patternFill>
    </fill>
    <fill>
      <patternFill patternType="solid">
        <fgColor rgb="FFFFFF00"/>
        <bgColor indexed="64"/>
      </patternFill>
    </fill>
    <fill>
      <patternFill patternType="solid">
        <fgColor rgb="FFB17ED8"/>
        <bgColor rgb="FFFFFFFF"/>
      </patternFill>
    </fill>
    <fill>
      <patternFill patternType="solid">
        <fgColor rgb="FFB17ED8"/>
        <bgColor indexed="64"/>
      </patternFill>
    </fill>
    <fill>
      <patternFill patternType="solid">
        <fgColor rgb="FF92D050"/>
        <bgColor rgb="FF99CCFF"/>
      </patternFill>
    </fill>
    <fill>
      <patternFill patternType="solid">
        <fgColor rgb="FFCC0099"/>
        <bgColor rgb="FF99CCFF"/>
      </patternFill>
    </fill>
    <fill>
      <patternFill patternType="solid">
        <fgColor rgb="FFCC0099"/>
        <bgColor rgb="FF00CED1"/>
      </patternFill>
    </fill>
  </fills>
  <borders count="18">
    <border>
      <left/>
      <right/>
      <top/>
      <bottom/>
      <diagonal/>
    </border>
    <border>
      <left style="thin">
        <color rgb="FF808080"/>
      </left>
      <right style="thin">
        <color rgb="FF808080"/>
      </right>
      <top style="thin">
        <color rgb="FF808080"/>
      </top>
      <bottom style="thin">
        <color rgb="FF808080"/>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rgb="FF000000"/>
      </left>
      <right style="thin">
        <color rgb="FF000000"/>
      </right>
      <top/>
      <bottom/>
      <diagonal/>
    </border>
    <border>
      <left/>
      <right style="thin">
        <color rgb="FF000000"/>
      </right>
      <top/>
      <bottom/>
      <diagonal/>
    </border>
    <border>
      <left style="thin">
        <color indexed="64"/>
      </left>
      <right/>
      <top style="thin">
        <color indexed="64"/>
      </top>
      <bottom style="thin">
        <color indexed="64"/>
      </bottom>
      <diagonal/>
    </border>
    <border>
      <left style="thin">
        <color rgb="FF000000"/>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auto="1"/>
      </right>
      <top style="thin">
        <color auto="1"/>
      </top>
      <bottom/>
      <diagonal/>
    </border>
    <border>
      <left/>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indexed="64"/>
      </right>
      <top/>
      <bottom/>
      <diagonal/>
    </border>
    <border>
      <left/>
      <right style="thin">
        <color indexed="64"/>
      </right>
      <top/>
      <bottom/>
      <diagonal/>
    </border>
  </borders>
  <cellStyleXfs count="39">
    <xf numFmtId="0" fontId="0" fillId="0" borderId="0"/>
    <xf numFmtId="0" fontId="2" fillId="0" borderId="0"/>
    <xf numFmtId="0" fontId="3" fillId="2" borderId="0"/>
    <xf numFmtId="0" fontId="3" fillId="3" borderId="0"/>
    <xf numFmtId="0" fontId="2" fillId="4" borderId="0"/>
    <xf numFmtId="0" fontId="4" fillId="5" borderId="0"/>
    <xf numFmtId="0" fontId="5" fillId="6" borderId="0"/>
    <xf numFmtId="0" fontId="6" fillId="7" borderId="0"/>
    <xf numFmtId="0" fontId="7" fillId="7" borderId="0"/>
    <xf numFmtId="0" fontId="8" fillId="0" borderId="0"/>
    <xf numFmtId="0" fontId="9" fillId="0" borderId="0"/>
    <xf numFmtId="0" fontId="10" fillId="0" borderId="0"/>
    <xf numFmtId="0" fontId="11" fillId="0" borderId="0"/>
    <xf numFmtId="0" fontId="12" fillId="0" borderId="0"/>
    <xf numFmtId="0" fontId="13" fillId="0" borderId="0"/>
    <xf numFmtId="0" fontId="14" fillId="7" borderId="0"/>
    <xf numFmtId="0" fontId="15" fillId="0" borderId="0"/>
    <xf numFmtId="0" fontId="16" fillId="0" borderId="0"/>
    <xf numFmtId="0" fontId="17" fillId="0" borderId="0"/>
    <xf numFmtId="0" fontId="18" fillId="0" borderId="0">
      <alignment horizontal="center"/>
    </xf>
    <xf numFmtId="0" fontId="18" fillId="0" borderId="0">
      <alignment horizontal="center"/>
    </xf>
    <xf numFmtId="0" fontId="18" fillId="0" borderId="0">
      <alignment horizontal="center" textRotation="90"/>
    </xf>
    <xf numFmtId="0" fontId="18" fillId="0" borderId="0">
      <alignment horizontal="center" textRotation="90"/>
    </xf>
    <xf numFmtId="0" fontId="19" fillId="0" borderId="0"/>
    <xf numFmtId="0" fontId="20" fillId="8" borderId="0"/>
    <xf numFmtId="0" fontId="1" fillId="0" borderId="0"/>
    <xf numFmtId="0" fontId="21" fillId="8" borderId="1"/>
    <xf numFmtId="0" fontId="22" fillId="0" borderId="0"/>
    <xf numFmtId="0" fontId="22" fillId="0" borderId="0"/>
    <xf numFmtId="165" fontId="22" fillId="0" borderId="0"/>
    <xf numFmtId="165" fontId="22" fillId="0" borderId="0"/>
    <xf numFmtId="0" fontId="1" fillId="0" borderId="0"/>
    <xf numFmtId="0" fontId="1" fillId="0" borderId="0"/>
    <xf numFmtId="0" fontId="4" fillId="0" borderId="0"/>
    <xf numFmtId="0" fontId="23" fillId="0" borderId="0" applyNumberFormat="0" applyFill="0" applyBorder="0" applyAlignment="0" applyProtection="0"/>
    <xf numFmtId="0" fontId="8" fillId="0" borderId="0"/>
    <xf numFmtId="0" fontId="23" fillId="0" borderId="0" applyNumberFormat="0" applyFill="0" applyBorder="0" applyAlignment="0" applyProtection="0"/>
    <xf numFmtId="43" fontId="1" fillId="0" borderId="0" applyFont="0" applyFill="0" applyBorder="0" applyAlignment="0" applyProtection="0"/>
    <xf numFmtId="0" fontId="33" fillId="0" borderId="0"/>
  </cellStyleXfs>
  <cellXfs count="191">
    <xf numFmtId="0" fontId="0" fillId="0" borderId="0" xfId="0"/>
    <xf numFmtId="0" fontId="25" fillId="9" borderId="5" xfId="11" applyFont="1" applyFill="1" applyBorder="1" applyAlignment="1" applyProtection="1">
      <alignment horizontal="center" vertical="center" wrapText="1"/>
    </xf>
    <xf numFmtId="0" fontId="25" fillId="9" borderId="4" xfId="11" applyFont="1" applyFill="1" applyBorder="1" applyAlignment="1" applyProtection="1">
      <alignment horizontal="center" vertical="center" wrapText="1"/>
    </xf>
    <xf numFmtId="0" fontId="25" fillId="9" borderId="7" xfId="11" applyFont="1" applyFill="1" applyBorder="1" applyAlignment="1" applyProtection="1">
      <alignment horizontal="center" vertical="center" wrapText="1"/>
    </xf>
    <xf numFmtId="0" fontId="25" fillId="9" borderId="8" xfId="11" applyFont="1" applyFill="1" applyBorder="1" applyAlignment="1" applyProtection="1">
      <alignment horizontal="center" vertical="center" wrapText="1"/>
    </xf>
    <xf numFmtId="0" fontId="24" fillId="0" borderId="0" xfId="11" applyFont="1" applyFill="1" applyBorder="1" applyAlignment="1" applyProtection="1"/>
    <xf numFmtId="0" fontId="26" fillId="0" borderId="0" xfId="0" applyFont="1"/>
    <xf numFmtId="0" fontId="24" fillId="0" borderId="0" xfId="11" applyFont="1" applyFill="1" applyBorder="1" applyAlignment="1" applyProtection="1">
      <alignment horizontal="center"/>
    </xf>
    <xf numFmtId="0" fontId="24" fillId="0" borderId="2" xfId="11" applyFont="1" applyBorder="1" applyAlignment="1">
      <alignment horizontal="center" vertical="center" wrapText="1"/>
    </xf>
    <xf numFmtId="0" fontId="24" fillId="0" borderId="2" xfId="11" applyFont="1" applyBorder="1" applyAlignment="1">
      <alignment horizontal="center" vertical="top" wrapText="1"/>
    </xf>
    <xf numFmtId="0" fontId="27" fillId="18" borderId="2" xfId="11" applyFont="1" applyFill="1" applyBorder="1" applyAlignment="1" applyProtection="1">
      <alignment horizontal="center" vertical="center" wrapText="1"/>
    </xf>
    <xf numFmtId="0" fontId="24" fillId="0" borderId="0" xfId="11" applyFont="1" applyFill="1" applyBorder="1" applyAlignment="1" applyProtection="1">
      <alignment wrapText="1"/>
    </xf>
    <xf numFmtId="0" fontId="28" fillId="0" borderId="2" xfId="11" applyFont="1" applyBorder="1" applyAlignment="1">
      <alignment horizontal="center" vertical="center" wrapText="1"/>
    </xf>
    <xf numFmtId="164" fontId="24" fillId="10" borderId="2" xfId="0" applyNumberFormat="1" applyFont="1" applyFill="1" applyBorder="1" applyAlignment="1">
      <alignment horizontal="center" vertical="center" wrapText="1"/>
    </xf>
    <xf numFmtId="0" fontId="24" fillId="15" borderId="2" xfId="11" applyFont="1" applyFill="1" applyBorder="1" applyAlignment="1">
      <alignment horizontal="center" vertical="center" wrapText="1"/>
    </xf>
    <xf numFmtId="0" fontId="24" fillId="14" borderId="2" xfId="11" applyFont="1" applyFill="1" applyBorder="1" applyAlignment="1" applyProtection="1">
      <alignment horizontal="center" vertical="center" wrapText="1"/>
    </xf>
    <xf numFmtId="3" fontId="24" fillId="14" borderId="2" xfId="11" applyNumberFormat="1" applyFont="1" applyFill="1" applyBorder="1" applyAlignment="1" applyProtection="1">
      <alignment horizontal="center" vertical="center" wrapText="1"/>
    </xf>
    <xf numFmtId="3" fontId="28" fillId="0" borderId="2" xfId="11" applyNumberFormat="1" applyFont="1" applyBorder="1" applyAlignment="1">
      <alignment horizontal="center" vertical="center" wrapText="1"/>
    </xf>
    <xf numFmtId="3" fontId="24" fillId="0" borderId="0" xfId="11" applyNumberFormat="1" applyFont="1" applyFill="1" applyBorder="1" applyAlignment="1" applyProtection="1"/>
    <xf numFmtId="0" fontId="26" fillId="0" borderId="0" xfId="0" applyFont="1" applyBorder="1"/>
    <xf numFmtId="0" fontId="27" fillId="17" borderId="8" xfId="0" applyFont="1" applyFill="1" applyBorder="1" applyAlignment="1">
      <alignment horizontal="center" vertical="center" wrapText="1"/>
    </xf>
    <xf numFmtId="0" fontId="24" fillId="0" borderId="8" xfId="11" applyFont="1" applyBorder="1" applyAlignment="1">
      <alignment horizontal="center" vertical="center" wrapText="1"/>
    </xf>
    <xf numFmtId="0" fontId="28" fillId="19" borderId="9" xfId="11" applyFont="1" applyFill="1" applyBorder="1" applyAlignment="1">
      <alignment horizontal="center" vertical="center"/>
    </xf>
    <xf numFmtId="0" fontId="24" fillId="19" borderId="9" xfId="11" applyFont="1" applyFill="1" applyBorder="1" applyAlignment="1">
      <alignment horizontal="center" vertical="center"/>
    </xf>
    <xf numFmtId="0" fontId="27" fillId="17"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3" fontId="25" fillId="9" borderId="8" xfId="11" applyNumberFormat="1" applyFont="1" applyFill="1" applyBorder="1" applyAlignment="1" applyProtection="1">
      <alignment horizontal="center" vertical="center" wrapText="1"/>
    </xf>
    <xf numFmtId="0" fontId="27" fillId="18" borderId="9" xfId="11" applyFont="1" applyFill="1" applyBorder="1" applyAlignment="1" applyProtection="1">
      <alignment horizontal="center" vertical="center" wrapText="1"/>
    </xf>
    <xf numFmtId="164" fontId="24" fillId="10" borderId="9" xfId="0" applyNumberFormat="1" applyFont="1" applyFill="1" applyBorder="1" applyAlignment="1">
      <alignment horizontal="center" vertical="center" wrapText="1"/>
    </xf>
    <xf numFmtId="0" fontId="24" fillId="14" borderId="9" xfId="11" applyFont="1" applyFill="1" applyBorder="1" applyAlignment="1" applyProtection="1">
      <alignment horizontal="center" vertical="center" wrapText="1"/>
    </xf>
    <xf numFmtId="2" fontId="24" fillId="0" borderId="2" xfId="11" applyNumberFormat="1" applyFont="1" applyBorder="1" applyAlignment="1">
      <alignment horizontal="center" vertical="center" wrapText="1"/>
    </xf>
    <xf numFmtId="0" fontId="26" fillId="0" borderId="2" xfId="0" applyFont="1" applyBorder="1"/>
    <xf numFmtId="0" fontId="24" fillId="0" borderId="2" xfId="11" applyFont="1" applyFill="1" applyBorder="1" applyAlignment="1" applyProtection="1">
      <alignment horizontal="center" vertical="center" wrapText="1"/>
    </xf>
    <xf numFmtId="0" fontId="24" fillId="0" borderId="0" xfId="11" applyFont="1" applyFill="1" applyBorder="1" applyAlignment="1" applyProtection="1">
      <alignment horizontal="center" vertical="center" wrapText="1"/>
    </xf>
    <xf numFmtId="0" fontId="26" fillId="0" borderId="0" xfId="0" applyFont="1" applyAlignment="1">
      <alignment horizontal="center" vertical="center"/>
    </xf>
    <xf numFmtId="0" fontId="26" fillId="0" borderId="0" xfId="0" applyFont="1" applyAlignment="1">
      <alignment horizontal="center" vertical="center" wrapText="1"/>
    </xf>
    <xf numFmtId="0" fontId="23" fillId="14" borderId="2" xfId="34" applyFont="1" applyFill="1" applyBorder="1" applyAlignment="1" applyProtection="1">
      <alignment horizontal="center" vertical="center" wrapText="1"/>
    </xf>
    <xf numFmtId="0" fontId="23" fillId="12" borderId="2" xfId="34" applyFill="1" applyBorder="1" applyAlignment="1">
      <alignment horizontal="center" vertical="center" wrapText="1"/>
    </xf>
    <xf numFmtId="0" fontId="24" fillId="0" borderId="9" xfId="11" applyFont="1" applyFill="1" applyBorder="1" applyAlignment="1" applyProtection="1">
      <alignment horizontal="center" vertical="center" wrapText="1"/>
    </xf>
    <xf numFmtId="0" fontId="23" fillId="0" borderId="2" xfId="34" applyBorder="1" applyAlignment="1">
      <alignment horizontal="center" vertical="center" wrapText="1"/>
    </xf>
    <xf numFmtId="164" fontId="24" fillId="10" borderId="8" xfId="0" applyNumberFormat="1" applyFont="1" applyFill="1" applyBorder="1" applyAlignment="1">
      <alignment horizontal="center" vertical="center" wrapText="1"/>
    </xf>
    <xf numFmtId="0" fontId="34" fillId="0" borderId="2" xfId="34" applyFont="1" applyBorder="1" applyAlignment="1">
      <alignment horizontal="center" vertical="center" wrapText="1"/>
    </xf>
    <xf numFmtId="0" fontId="24" fillId="0" borderId="2" xfId="0" applyFont="1" applyFill="1" applyBorder="1" applyAlignment="1">
      <alignment horizontal="center" vertical="center" wrapText="1"/>
    </xf>
    <xf numFmtId="0" fontId="34" fillId="14" borderId="2" xfId="34" applyFont="1" applyFill="1" applyBorder="1" applyAlignment="1" applyProtection="1">
      <alignment horizontal="center" vertical="center" wrapText="1"/>
    </xf>
    <xf numFmtId="0" fontId="24" fillId="14" borderId="2" xfId="11" applyFont="1" applyFill="1" applyBorder="1" applyAlignment="1">
      <alignment horizontal="center" vertical="center" wrapText="1"/>
    </xf>
    <xf numFmtId="0" fontId="24" fillId="0" borderId="2" xfId="11" applyFont="1" applyFill="1" applyBorder="1" applyAlignment="1">
      <alignment horizontal="center" vertical="center" wrapText="1"/>
    </xf>
    <xf numFmtId="0" fontId="26" fillId="12" borderId="2" xfId="0" applyFont="1" applyFill="1" applyBorder="1" applyAlignment="1">
      <alignment horizontal="center" vertical="center" wrapText="1"/>
    </xf>
    <xf numFmtId="0" fontId="24" fillId="12" borderId="8" xfId="11" applyFont="1" applyFill="1" applyBorder="1" applyAlignment="1">
      <alignment horizontal="center" vertical="center" wrapText="1"/>
    </xf>
    <xf numFmtId="0" fontId="24" fillId="12" borderId="2" xfId="11" applyFont="1" applyFill="1" applyBorder="1" applyAlignment="1">
      <alignment horizontal="center" vertical="center" wrapText="1"/>
    </xf>
    <xf numFmtId="17" fontId="26" fillId="12" borderId="8" xfId="0" applyNumberFormat="1" applyFont="1" applyFill="1" applyBorder="1" applyAlignment="1">
      <alignment horizontal="center" vertical="center"/>
    </xf>
    <xf numFmtId="0" fontId="26" fillId="12" borderId="8" xfId="0" applyFont="1" applyFill="1" applyBorder="1" applyAlignment="1">
      <alignment horizontal="center" vertical="center"/>
    </xf>
    <xf numFmtId="3" fontId="28" fillId="12" borderId="2" xfId="11" applyNumberFormat="1" applyFont="1" applyFill="1" applyBorder="1" applyAlignment="1">
      <alignment horizontal="center" vertical="center" wrapText="1"/>
    </xf>
    <xf numFmtId="2" fontId="24" fillId="12" borderId="2" xfId="11" applyNumberFormat="1" applyFont="1" applyFill="1" applyBorder="1" applyAlignment="1">
      <alignment horizontal="center" vertical="center" wrapText="1"/>
    </xf>
    <xf numFmtId="0" fontId="26" fillId="12" borderId="2" xfId="0" applyFont="1" applyFill="1" applyBorder="1" applyAlignment="1">
      <alignment horizontal="center" vertical="center"/>
    </xf>
    <xf numFmtId="0" fontId="27" fillId="11" borderId="0" xfId="0" applyFont="1" applyFill="1" applyBorder="1" applyAlignment="1">
      <alignment horizontal="center" vertical="center" wrapText="1"/>
    </xf>
    <xf numFmtId="0" fontId="24" fillId="0" borderId="0" xfId="11" applyFont="1"/>
    <xf numFmtId="0" fontId="24" fillId="12" borderId="0" xfId="11" applyFont="1" applyFill="1"/>
    <xf numFmtId="0" fontId="26" fillId="12" borderId="0" xfId="0" applyFont="1" applyFill="1"/>
    <xf numFmtId="0" fontId="23" fillId="12" borderId="2" xfId="34" applyFill="1" applyBorder="1" applyAlignment="1" applyProtection="1">
      <alignment horizontal="center" vertical="center" wrapText="1"/>
    </xf>
    <xf numFmtId="0" fontId="23" fillId="11" borderId="2" xfId="34" applyFill="1" applyBorder="1" applyAlignment="1" applyProtection="1">
      <alignment horizontal="center" vertical="center" wrapText="1"/>
    </xf>
    <xf numFmtId="2" fontId="24" fillId="0" borderId="2" xfId="11" applyNumberFormat="1" applyFont="1" applyFill="1" applyBorder="1" applyAlignment="1">
      <alignment horizontal="center" vertical="center" wrapText="1"/>
    </xf>
    <xf numFmtId="3" fontId="24" fillId="0" borderId="2" xfId="11" applyNumberFormat="1" applyFont="1" applyBorder="1" applyAlignment="1">
      <alignment horizontal="center" vertical="center" wrapText="1"/>
    </xf>
    <xf numFmtId="0" fontId="23" fillId="10" borderId="2" xfId="34" applyFill="1" applyBorder="1" applyAlignment="1" applyProtection="1">
      <alignment horizontal="center" vertical="center" wrapText="1"/>
    </xf>
    <xf numFmtId="0" fontId="27" fillId="20" borderId="2" xfId="11" applyFont="1" applyFill="1" applyBorder="1" applyAlignment="1">
      <alignment horizontal="center" vertical="center" wrapText="1"/>
    </xf>
    <xf numFmtId="49" fontId="30" fillId="13" borderId="2" xfId="11" applyNumberFormat="1" applyFont="1" applyFill="1" applyBorder="1" applyAlignment="1">
      <alignment horizontal="center" vertical="center" wrapText="1"/>
    </xf>
    <xf numFmtId="164" fontId="24" fillId="11" borderId="2" xfId="0" applyNumberFormat="1" applyFont="1" applyFill="1" applyBorder="1" applyAlignment="1">
      <alignment horizontal="center" vertical="center" wrapText="1"/>
    </xf>
    <xf numFmtId="0" fontId="24" fillId="11" borderId="2" xfId="0" applyFont="1" applyFill="1" applyBorder="1" applyAlignment="1">
      <alignment horizontal="center" vertical="center" wrapText="1"/>
    </xf>
    <xf numFmtId="0" fontId="26" fillId="12" borderId="2" xfId="38" applyFont="1" applyFill="1" applyBorder="1" applyAlignment="1">
      <alignment horizontal="center" vertical="top" wrapText="1"/>
    </xf>
    <xf numFmtId="0" fontId="23" fillId="11" borderId="9" xfId="34" applyFill="1" applyBorder="1" applyAlignment="1" applyProtection="1">
      <alignment horizontal="center" vertical="center" wrapText="1"/>
    </xf>
    <xf numFmtId="0" fontId="24" fillId="16" borderId="2" xfId="11" applyFont="1" applyFill="1" applyBorder="1" applyAlignment="1">
      <alignment horizontal="center" vertical="center"/>
    </xf>
    <xf numFmtId="0" fontId="28" fillId="0" borderId="2" xfId="25" applyFont="1" applyBorder="1" applyAlignment="1">
      <alignment horizontal="center" vertical="center"/>
    </xf>
    <xf numFmtId="0" fontId="24" fillId="0" borderId="2" xfId="11" applyFont="1" applyBorder="1" applyAlignment="1">
      <alignment horizontal="center" vertical="center"/>
    </xf>
    <xf numFmtId="0" fontId="27" fillId="15" borderId="2" xfId="11" applyFont="1" applyFill="1" applyBorder="1" applyAlignment="1">
      <alignment horizontal="center" vertical="center" wrapText="1"/>
    </xf>
    <xf numFmtId="0" fontId="25" fillId="9" borderId="5" xfId="11" applyFont="1" applyFill="1" applyBorder="1" applyAlignment="1">
      <alignment horizontal="center" vertical="center" wrapText="1"/>
    </xf>
    <xf numFmtId="0" fontId="25" fillId="9" borderId="4" xfId="11" applyFont="1" applyFill="1" applyBorder="1" applyAlignment="1">
      <alignment horizontal="center" vertical="center" wrapText="1"/>
    </xf>
    <xf numFmtId="0" fontId="25" fillId="9" borderId="8" xfId="11" applyFont="1" applyFill="1" applyBorder="1" applyAlignment="1">
      <alignment horizontal="center" vertical="center" wrapText="1"/>
    </xf>
    <xf numFmtId="0" fontId="25" fillId="9" borderId="7" xfId="11" applyFont="1" applyFill="1" applyBorder="1" applyAlignment="1">
      <alignment horizontal="center" vertical="center" wrapText="1"/>
    </xf>
    <xf numFmtId="3" fontId="25" fillId="9" borderId="8" xfId="11" applyNumberFormat="1" applyFont="1" applyFill="1" applyBorder="1" applyAlignment="1">
      <alignment horizontal="center" vertical="center" wrapText="1"/>
    </xf>
    <xf numFmtId="0" fontId="27" fillId="18" borderId="2" xfId="11" applyFont="1" applyFill="1" applyBorder="1" applyAlignment="1">
      <alignment horizontal="center" vertical="center" wrapText="1"/>
    </xf>
    <xf numFmtId="3" fontId="24" fillId="14" borderId="2" xfId="11" applyNumberFormat="1" applyFont="1" applyFill="1" applyBorder="1" applyAlignment="1">
      <alignment horizontal="center" vertical="center" wrapText="1"/>
    </xf>
    <xf numFmtId="0" fontId="24" fillId="0" borderId="9" xfId="11" applyFont="1" applyBorder="1" applyAlignment="1">
      <alignment horizontal="center" vertical="center" wrapText="1"/>
    </xf>
    <xf numFmtId="0" fontId="24" fillId="14" borderId="9" xfId="11" applyFont="1" applyFill="1" applyBorder="1" applyAlignment="1">
      <alignment horizontal="center" vertical="center" wrapText="1"/>
    </xf>
    <xf numFmtId="0" fontId="24" fillId="18" borderId="2" xfId="11" applyFont="1" applyFill="1" applyBorder="1" applyAlignment="1">
      <alignment horizontal="center" vertical="center" wrapText="1"/>
    </xf>
    <xf numFmtId="3" fontId="24" fillId="14" borderId="9" xfId="11" applyNumberFormat="1" applyFont="1" applyFill="1" applyBorder="1" applyAlignment="1">
      <alignment horizontal="center" vertical="center" wrapText="1"/>
    </xf>
    <xf numFmtId="0" fontId="24" fillId="14" borderId="10" xfId="11" applyFont="1" applyFill="1" applyBorder="1" applyAlignment="1">
      <alignment horizontal="center" vertical="center" wrapText="1"/>
    </xf>
    <xf numFmtId="3" fontId="24" fillId="14" borderId="8" xfId="11" applyNumberFormat="1" applyFont="1" applyFill="1" applyBorder="1" applyAlignment="1">
      <alignment horizontal="center" vertical="center" wrapText="1"/>
    </xf>
    <xf numFmtId="0" fontId="24" fillId="0" borderId="2" xfId="0" applyFont="1" applyBorder="1" applyAlignment="1">
      <alignment horizontal="center" vertical="center" wrapText="1"/>
    </xf>
    <xf numFmtId="0" fontId="24" fillId="16" borderId="3" xfId="11" applyFont="1" applyFill="1" applyBorder="1" applyAlignment="1">
      <alignment horizontal="center" vertical="center"/>
    </xf>
    <xf numFmtId="0" fontId="23" fillId="0" borderId="6" xfId="34" applyFill="1" applyBorder="1" applyAlignment="1" applyProtection="1">
      <alignment horizontal="center" vertical="center" wrapText="1"/>
    </xf>
    <xf numFmtId="2" fontId="24" fillId="12" borderId="8" xfId="11" applyNumberFormat="1" applyFont="1" applyFill="1" applyBorder="1" applyAlignment="1">
      <alignment horizontal="center" vertical="center" wrapText="1"/>
    </xf>
    <xf numFmtId="0" fontId="24" fillId="12" borderId="2" xfId="0" applyFont="1" applyFill="1" applyBorder="1" applyAlignment="1">
      <alignment horizontal="center" vertical="center" wrapText="1"/>
    </xf>
    <xf numFmtId="3" fontId="28" fillId="12" borderId="10" xfId="11" applyNumberFormat="1" applyFont="1" applyFill="1" applyBorder="1" applyAlignment="1">
      <alignment horizontal="center" vertical="center" wrapText="1"/>
    </xf>
    <xf numFmtId="3" fontId="0" fillId="0" borderId="0" xfId="0" applyNumberFormat="1"/>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0" xfId="0" applyFont="1" applyBorder="1" applyAlignment="1">
      <alignment horizontal="center" vertical="center" wrapText="1"/>
    </xf>
    <xf numFmtId="0" fontId="23" fillId="0" borderId="0" xfId="34" applyFill="1" applyBorder="1" applyAlignment="1" applyProtection="1">
      <alignment horizontal="center" vertical="center" wrapText="1"/>
    </xf>
    <xf numFmtId="0" fontId="27" fillId="17" borderId="2" xfId="0" applyFont="1" applyFill="1" applyBorder="1" applyAlignment="1">
      <alignment horizontal="center" vertical="center" wrapText="1"/>
    </xf>
    <xf numFmtId="17" fontId="26" fillId="12" borderId="2" xfId="0" applyNumberFormat="1" applyFont="1" applyFill="1" applyBorder="1" applyAlignment="1">
      <alignment horizontal="center" vertical="center"/>
    </xf>
    <xf numFmtId="0" fontId="28" fillId="0" borderId="0" xfId="11" applyFont="1" applyFill="1" applyBorder="1" applyAlignment="1">
      <alignment horizontal="center" vertical="center" wrapText="1"/>
    </xf>
    <xf numFmtId="0" fontId="28" fillId="0" borderId="0" xfId="25" applyFont="1" applyFill="1" applyBorder="1" applyAlignment="1">
      <alignment horizontal="center" vertical="center"/>
    </xf>
    <xf numFmtId="0" fontId="24" fillId="0" borderId="0" xfId="11" applyFont="1" applyFill="1" applyBorder="1" applyAlignment="1">
      <alignment horizontal="center" vertical="center"/>
    </xf>
    <xf numFmtId="0" fontId="24" fillId="0" borderId="0" xfId="11" applyFont="1" applyFill="1" applyBorder="1" applyAlignment="1">
      <alignment horizontal="center" vertical="top" wrapText="1"/>
    </xf>
    <xf numFmtId="3" fontId="28" fillId="0" borderId="0" xfId="11" applyNumberFormat="1" applyFont="1" applyFill="1" applyBorder="1" applyAlignment="1">
      <alignment horizontal="center" vertical="center" wrapText="1"/>
    </xf>
    <xf numFmtId="0" fontId="24" fillId="12" borderId="0" xfId="11" applyFont="1" applyFill="1" applyBorder="1" applyAlignment="1">
      <alignment horizontal="center" vertical="center"/>
    </xf>
    <xf numFmtId="0" fontId="27" fillId="0" borderId="0" xfId="11" applyFont="1" applyFill="1" applyBorder="1" applyAlignment="1" applyProtection="1">
      <alignment horizontal="center" wrapText="1"/>
    </xf>
    <xf numFmtId="0" fontId="36" fillId="0" borderId="0" xfId="11" applyFont="1" applyFill="1" applyBorder="1" applyAlignment="1">
      <alignment horizontal="center" vertical="center" wrapText="1"/>
    </xf>
    <xf numFmtId="0" fontId="37" fillId="17" borderId="11" xfId="0" applyFont="1" applyFill="1" applyBorder="1" applyAlignment="1">
      <alignment horizontal="center" vertical="center" wrapText="1"/>
    </xf>
    <xf numFmtId="0" fontId="38" fillId="21" borderId="0" xfId="2" applyFont="1" applyFill="1" applyAlignment="1">
      <alignment horizontal="center" vertical="center" wrapText="1"/>
    </xf>
    <xf numFmtId="166" fontId="0" fillId="0" borderId="0" xfId="0" applyNumberFormat="1"/>
    <xf numFmtId="167" fontId="24" fillId="0" borderId="0" xfId="11" applyNumberFormat="1" applyFont="1" applyFill="1" applyBorder="1" applyAlignment="1" applyProtection="1"/>
    <xf numFmtId="0" fontId="24" fillId="22" borderId="2" xfId="11" applyFont="1" applyFill="1" applyBorder="1" applyAlignment="1">
      <alignment horizontal="center" vertical="center"/>
    </xf>
    <xf numFmtId="0" fontId="26" fillId="22" borderId="2" xfId="0" applyFont="1" applyFill="1" applyBorder="1" applyAlignment="1">
      <alignment horizontal="center" vertical="center" wrapText="1"/>
    </xf>
    <xf numFmtId="0" fontId="28" fillId="22" borderId="12" xfId="11" applyFont="1" applyFill="1" applyBorder="1" applyAlignment="1">
      <alignment horizontal="center" vertical="center" wrapText="1"/>
    </xf>
    <xf numFmtId="0" fontId="28" fillId="22" borderId="12" xfId="25" applyFont="1" applyFill="1" applyBorder="1" applyAlignment="1">
      <alignment horizontal="center" vertical="center"/>
    </xf>
    <xf numFmtId="0" fontId="24" fillId="22" borderId="12" xfId="11" applyFont="1" applyFill="1" applyBorder="1" applyAlignment="1">
      <alignment horizontal="center" vertical="center"/>
    </xf>
    <xf numFmtId="0" fontId="24" fillId="22" borderId="12" xfId="11" applyFont="1" applyFill="1" applyBorder="1" applyAlignment="1">
      <alignment horizontal="center" vertical="top" wrapText="1"/>
    </xf>
    <xf numFmtId="166" fontId="36" fillId="22" borderId="12" xfId="11" applyNumberFormat="1" applyFont="1" applyFill="1" applyBorder="1" applyAlignment="1">
      <alignment horizontal="center" vertical="center" wrapText="1"/>
    </xf>
    <xf numFmtId="0" fontId="23" fillId="22" borderId="3"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6" fillId="0" borderId="8" xfId="0" applyFont="1" applyBorder="1" applyAlignment="1">
      <alignment horizontal="center" vertical="center" wrapText="1"/>
    </xf>
    <xf numFmtId="0" fontId="26" fillId="0" borderId="2" xfId="0" applyFont="1" applyBorder="1" applyAlignment="1">
      <alignment horizontal="center" vertical="center" wrapText="1"/>
    </xf>
    <xf numFmtId="0" fontId="25" fillId="9" borderId="2" xfId="11" applyFont="1" applyFill="1" applyBorder="1" applyAlignment="1">
      <alignment horizontal="center" vertical="center" wrapText="1"/>
    </xf>
    <xf numFmtId="0" fontId="23" fillId="0" borderId="2" xfId="34" applyFont="1" applyBorder="1" applyAlignment="1">
      <alignment horizontal="center" vertical="center" wrapText="1"/>
    </xf>
    <xf numFmtId="0" fontId="26" fillId="0" borderId="2" xfId="0" applyFont="1" applyFill="1" applyBorder="1" applyAlignment="1">
      <alignment horizontal="center" vertical="center" wrapText="1"/>
    </xf>
    <xf numFmtId="164" fontId="24" fillId="0" borderId="2" xfId="0" applyNumberFormat="1" applyFont="1" applyFill="1" applyBorder="1" applyAlignment="1">
      <alignment horizontal="center" vertical="center" wrapText="1"/>
    </xf>
    <xf numFmtId="3" fontId="24" fillId="0" borderId="2" xfId="11" applyNumberFormat="1" applyFont="1" applyFill="1" applyBorder="1" applyAlignment="1" applyProtection="1">
      <alignment horizontal="center" vertical="center" wrapText="1"/>
    </xf>
    <xf numFmtId="0" fontId="0" fillId="0" borderId="0" xfId="0" applyFill="1"/>
    <xf numFmtId="0" fontId="26" fillId="0" borderId="0" xfId="0" applyFont="1" applyFill="1"/>
    <xf numFmtId="0" fontId="39" fillId="0" borderId="2" xfId="34" applyFont="1" applyFill="1" applyBorder="1" applyAlignment="1" applyProtection="1">
      <alignment horizontal="center" vertical="center" wrapText="1"/>
    </xf>
    <xf numFmtId="0" fontId="25" fillId="9" borderId="13" xfId="11" applyFont="1" applyFill="1" applyBorder="1" applyAlignment="1" applyProtection="1">
      <alignment horizontal="center" vertical="center" wrapText="1"/>
    </xf>
    <xf numFmtId="0" fontId="25" fillId="9" borderId="2" xfId="11" applyFont="1" applyFill="1" applyBorder="1" applyAlignment="1" applyProtection="1">
      <alignment horizontal="center" vertical="center" wrapText="1"/>
    </xf>
    <xf numFmtId="0" fontId="25" fillId="9" borderId="14" xfId="11"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9" xfId="0" applyFont="1" applyBorder="1" applyAlignment="1">
      <alignment horizontal="center" vertical="center" wrapText="1"/>
    </xf>
    <xf numFmtId="0" fontId="0" fillId="0" borderId="2" xfId="0" applyNumberFormat="1" applyBorder="1" applyAlignment="1">
      <alignment horizontal="center" vertical="center"/>
    </xf>
    <xf numFmtId="17" fontId="28" fillId="0" borderId="2" xfId="25" applyNumberFormat="1" applyFont="1" applyBorder="1" applyAlignment="1">
      <alignment horizontal="center" vertical="center"/>
    </xf>
    <xf numFmtId="0" fontId="24" fillId="14" borderId="2" xfId="11" applyFont="1" applyFill="1" applyBorder="1" applyAlignment="1">
      <alignment horizontal="left" vertical="center" wrapText="1"/>
    </xf>
    <xf numFmtId="0" fontId="32" fillId="0" borderId="9" xfId="0" applyFont="1" applyBorder="1" applyAlignment="1">
      <alignment horizontal="center" vertical="center" wrapText="1"/>
    </xf>
    <xf numFmtId="0" fontId="27" fillId="17" borderId="9" xfId="0" applyFont="1" applyFill="1" applyBorder="1" applyAlignment="1">
      <alignment horizontal="center" vertical="center" wrapText="1"/>
    </xf>
    <xf numFmtId="0" fontId="24" fillId="0" borderId="9" xfId="11" applyFont="1" applyFill="1" applyBorder="1" applyAlignment="1">
      <alignment horizontal="center" vertical="center" wrapText="1"/>
    </xf>
    <xf numFmtId="0" fontId="0" fillId="0" borderId="6" xfId="0" applyNumberFormat="1" applyBorder="1" applyAlignment="1">
      <alignment horizontal="center" vertical="center"/>
    </xf>
    <xf numFmtId="0" fontId="28" fillId="0" borderId="2" xfId="34" applyFont="1" applyFill="1" applyBorder="1" applyAlignment="1" applyProtection="1">
      <alignment horizontal="center" vertical="center" wrapText="1"/>
    </xf>
    <xf numFmtId="0" fontId="31" fillId="0" borderId="2" xfId="0" applyFont="1" applyBorder="1" applyAlignment="1">
      <alignment horizontal="center" vertical="center"/>
    </xf>
    <xf numFmtId="168" fontId="24" fillId="11" borderId="2" xfId="0" applyNumberFormat="1" applyFont="1" applyFill="1" applyBorder="1" applyAlignment="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3" fillId="0" borderId="2" xfId="34" applyFill="1" applyBorder="1" applyAlignment="1" applyProtection="1">
      <alignment horizontal="center" vertical="center" wrapText="1"/>
    </xf>
    <xf numFmtId="0" fontId="26" fillId="0" borderId="8" xfId="0" applyFont="1" applyBorder="1" applyAlignment="1">
      <alignment horizontal="center" vertical="center" wrapText="1"/>
    </xf>
    <xf numFmtId="0" fontId="28" fillId="12" borderId="2" xfId="0" applyFont="1" applyFill="1" applyBorder="1" applyAlignment="1">
      <alignment horizontal="center" vertical="center" wrapText="1"/>
    </xf>
    <xf numFmtId="3" fontId="24" fillId="14" borderId="15" xfId="11" applyNumberFormat="1" applyFont="1" applyFill="1" applyBorder="1" applyAlignment="1">
      <alignment horizontal="center" vertical="center" wrapText="1"/>
    </xf>
    <xf numFmtId="0" fontId="24" fillId="0" borderId="0" xfId="11" applyFont="1" applyAlignment="1">
      <alignment wrapText="1"/>
    </xf>
    <xf numFmtId="0" fontId="23" fillId="0" borderId="2" xfId="34" applyFill="1" applyBorder="1" applyAlignment="1" applyProtection="1">
      <alignment horizontal="center" vertical="center" wrapText="1"/>
    </xf>
    <xf numFmtId="0" fontId="26" fillId="0" borderId="9" xfId="0" applyFont="1" applyBorder="1" applyAlignment="1">
      <alignment horizontal="center" vertical="center" wrapText="1"/>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4" fontId="24" fillId="14" borderId="2" xfId="11" applyNumberFormat="1" applyFont="1" applyFill="1" applyBorder="1" applyAlignment="1">
      <alignment horizontal="center" vertical="center" wrapText="1"/>
    </xf>
    <xf numFmtId="4" fontId="26" fillId="12" borderId="2" xfId="37" applyNumberFormat="1" applyFont="1" applyFill="1" applyBorder="1" applyAlignment="1">
      <alignment horizontal="center" vertical="center" wrapText="1"/>
    </xf>
    <xf numFmtId="4" fontId="26" fillId="12" borderId="6" xfId="37" applyNumberFormat="1" applyFont="1" applyFill="1" applyBorder="1" applyAlignment="1">
      <alignment horizontal="center" vertical="center"/>
    </xf>
    <xf numFmtId="4" fontId="0" fillId="0" borderId="2" xfId="0" applyNumberFormat="1" applyBorder="1" applyAlignment="1">
      <alignment horizontal="center" vertical="center"/>
    </xf>
    <xf numFmtId="4" fontId="26" fillId="0" borderId="2" xfId="37" applyNumberFormat="1" applyFont="1" applyBorder="1" applyAlignment="1">
      <alignment horizontal="center" vertical="center"/>
    </xf>
    <xf numFmtId="0" fontId="27" fillId="23" borderId="2" xfId="0" applyFont="1" applyFill="1" applyBorder="1" applyAlignment="1">
      <alignment horizontal="center" vertical="center" wrapText="1"/>
    </xf>
    <xf numFmtId="0" fontId="24" fillId="24" borderId="2" xfId="11" applyFont="1" applyFill="1" applyBorder="1" applyAlignment="1">
      <alignment horizontal="center" vertical="center"/>
    </xf>
    <xf numFmtId="0" fontId="26" fillId="0" borderId="9" xfId="0" applyFont="1" applyBorder="1" applyAlignment="1">
      <alignment horizontal="center" vertical="center" wrapText="1"/>
    </xf>
    <xf numFmtId="0" fontId="26" fillId="0" borderId="2" xfId="0" applyFont="1" applyBorder="1" applyAlignment="1">
      <alignment horizontal="center" vertical="center" wrapText="1"/>
    </xf>
    <xf numFmtId="0" fontId="25" fillId="9" borderId="16" xfId="11" applyFont="1" applyFill="1" applyBorder="1" applyAlignment="1" applyProtection="1">
      <alignment horizontal="center" vertical="center" wrapText="1"/>
    </xf>
    <xf numFmtId="0" fontId="27" fillId="25" borderId="2" xfId="11" applyFont="1" applyFill="1" applyBorder="1" applyAlignment="1" applyProtection="1">
      <alignment horizontal="center" vertical="center" wrapText="1"/>
    </xf>
    <xf numFmtId="0" fontId="25" fillId="9" borderId="17" xfId="11" applyFont="1" applyFill="1" applyBorder="1" applyAlignment="1" applyProtection="1">
      <alignment horizontal="center" vertical="center" wrapText="1"/>
    </xf>
    <xf numFmtId="49" fontId="27" fillId="13" borderId="2" xfId="11" applyNumberFormat="1" applyFont="1" applyFill="1" applyBorder="1" applyAlignment="1">
      <alignment horizontal="center" vertical="center" wrapText="1"/>
    </xf>
    <xf numFmtId="0" fontId="34" fillId="12" borderId="2" xfId="34" applyFont="1" applyFill="1" applyBorder="1" applyAlignment="1" applyProtection="1">
      <alignment horizontal="center" vertical="center" wrapText="1"/>
    </xf>
    <xf numFmtId="0" fontId="23" fillId="0" borderId="2" xfId="34" applyFill="1" applyBorder="1" applyAlignment="1" applyProtection="1">
      <alignment horizontal="center" vertical="center" wrapText="1"/>
    </xf>
    <xf numFmtId="0" fontId="26" fillId="0" borderId="2" xfId="0" applyFont="1" applyBorder="1" applyAlignment="1">
      <alignment horizontal="center" vertical="center" wrapText="1"/>
    </xf>
    <xf numFmtId="0" fontId="26" fillId="0" borderId="2" xfId="0" applyFont="1" applyBorder="1" applyAlignment="1">
      <alignment horizontal="center" vertical="center"/>
    </xf>
    <xf numFmtId="0" fontId="28" fillId="0" borderId="8" xfId="11" applyFont="1" applyBorder="1" applyAlignment="1">
      <alignment horizontal="center" vertical="center" wrapText="1"/>
    </xf>
    <xf numFmtId="0" fontId="28" fillId="0" borderId="9" xfId="11" applyFont="1" applyBorder="1" applyAlignment="1">
      <alignment horizontal="center" vertical="center" wrapText="1"/>
    </xf>
    <xf numFmtId="0" fontId="23" fillId="0" borderId="2" xfId="34" applyFill="1" applyBorder="1" applyAlignment="1" applyProtection="1">
      <alignment horizontal="center" vertical="center" wrapText="1"/>
    </xf>
    <xf numFmtId="0" fontId="24" fillId="16" borderId="8" xfId="11" applyFont="1" applyFill="1" applyBorder="1" applyAlignment="1">
      <alignment horizontal="center" vertical="center"/>
    </xf>
    <xf numFmtId="0" fontId="24" fillId="16" borderId="9" xfId="11" applyFont="1" applyFill="1" applyBorder="1" applyAlignment="1">
      <alignment horizontal="center" vertical="center"/>
    </xf>
    <xf numFmtId="0" fontId="28" fillId="0" borderId="8" xfId="25" applyFont="1" applyBorder="1" applyAlignment="1">
      <alignment horizontal="center" vertical="center"/>
    </xf>
    <xf numFmtId="0" fontId="28" fillId="0" borderId="9" xfId="25" applyFont="1" applyBorder="1" applyAlignment="1">
      <alignment horizontal="center" vertical="center"/>
    </xf>
    <xf numFmtId="0" fontId="24" fillId="0" borderId="8" xfId="11" applyFont="1" applyBorder="1" applyAlignment="1">
      <alignment horizontal="center" vertical="center"/>
    </xf>
    <xf numFmtId="0" fontId="24" fillId="0" borderId="9" xfId="11" applyFont="1" applyBorder="1" applyAlignment="1">
      <alignment horizontal="center" vertical="center"/>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4" fillId="11" borderId="8" xfId="0" applyFont="1" applyFill="1" applyBorder="1" applyAlignment="1">
      <alignment horizontal="center" vertical="center" wrapText="1"/>
    </xf>
    <xf numFmtId="4" fontId="26" fillId="12" borderId="10" xfId="37" applyNumberFormat="1" applyFont="1" applyFill="1" applyBorder="1" applyAlignment="1">
      <alignment horizontal="center" vertical="center" wrapText="1"/>
    </xf>
    <xf numFmtId="0" fontId="26" fillId="12" borderId="8" xfId="38" applyFont="1" applyFill="1" applyBorder="1" applyAlignment="1">
      <alignment horizontal="center" vertical="center" wrapText="1"/>
    </xf>
    <xf numFmtId="0" fontId="28" fillId="12" borderId="2" xfId="34" applyFont="1" applyFill="1" applyBorder="1" applyAlignment="1" applyProtection="1">
      <alignment horizontal="center" vertical="center" wrapText="1"/>
    </xf>
    <xf numFmtId="0" fontId="24" fillId="26" borderId="8" xfId="11" applyFont="1" applyFill="1" applyBorder="1" applyAlignment="1">
      <alignment horizontal="center" vertical="center" wrapText="1"/>
    </xf>
    <xf numFmtId="49" fontId="30" fillId="27" borderId="11" xfId="11" applyNumberFormat="1" applyFont="1" applyFill="1" applyBorder="1" applyAlignment="1">
      <alignment horizontal="center" vertical="center" wrapText="1"/>
    </xf>
  </cellXfs>
  <cellStyles count="39">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Dziesiętny" xfId="37" builtinId="3"/>
    <cellStyle name="Error" xfId="6" xr:uid="{00000000-0005-0000-0000-000005000000}"/>
    <cellStyle name="Excel Built-in Good" xfId="7" xr:uid="{00000000-0005-0000-0000-000006000000}"/>
    <cellStyle name="Excel Built-in Good 2" xfId="8" xr:uid="{00000000-0005-0000-0000-000007000000}"/>
    <cellStyle name="Excel Built-in Hyperlink" xfId="9" xr:uid="{00000000-0005-0000-0000-000008000000}"/>
    <cellStyle name="Excel Built-in Hyperlink 10" xfId="35" xr:uid="{00000000-0005-0000-0000-000009000000}"/>
    <cellStyle name="Excel Built-in Hyperlink 2" xfId="10" xr:uid="{00000000-0005-0000-0000-00000A000000}"/>
    <cellStyle name="Excel Built-in Normal" xfId="11" xr:uid="{00000000-0005-0000-0000-00000B000000}"/>
    <cellStyle name="Excel Built-in Normal 2" xfId="12" xr:uid="{00000000-0005-0000-0000-00000C000000}"/>
    <cellStyle name="Excel_BuiltIn_Hyperlink" xfId="13" xr:uid="{00000000-0005-0000-0000-00000D000000}"/>
    <cellStyle name="Footnote" xfId="14" xr:uid="{00000000-0005-0000-0000-00000E000000}"/>
    <cellStyle name="Good" xfId="15" xr:uid="{00000000-0005-0000-0000-00000F000000}"/>
    <cellStyle name="Heading (user)" xfId="16" xr:uid="{00000000-0005-0000-0000-000010000000}"/>
    <cellStyle name="Heading 1" xfId="17" xr:uid="{00000000-0005-0000-0000-000011000000}"/>
    <cellStyle name="Heading 2" xfId="18" xr:uid="{00000000-0005-0000-0000-000012000000}"/>
    <cellStyle name="Heading 2 1" xfId="19" xr:uid="{00000000-0005-0000-0000-000013000000}"/>
    <cellStyle name="Heading 3" xfId="20" xr:uid="{00000000-0005-0000-0000-000014000000}"/>
    <cellStyle name="Heading1 (user)" xfId="21" xr:uid="{00000000-0005-0000-0000-000015000000}"/>
    <cellStyle name="Heading1 2" xfId="22" xr:uid="{00000000-0005-0000-0000-000016000000}"/>
    <cellStyle name="Hiperłącze" xfId="34" builtinId="8"/>
    <cellStyle name="Hiperłącze 2" xfId="36" xr:uid="{A16E5C15-4298-4284-BCFF-7B8B4FCBF9FB}"/>
    <cellStyle name="Hyperlink" xfId="23" xr:uid="{00000000-0005-0000-0000-000018000000}"/>
    <cellStyle name="Neutral" xfId="24" xr:uid="{00000000-0005-0000-0000-000019000000}"/>
    <cellStyle name="Normalny" xfId="0" builtinId="0" customBuiltin="1"/>
    <cellStyle name="Normalny 2" xfId="25" xr:uid="{00000000-0005-0000-0000-00001B000000}"/>
    <cellStyle name="Normalny 3" xfId="38" xr:uid="{D5E8D888-1A72-4EDC-892F-16B9AC206A03}"/>
    <cellStyle name="Note" xfId="26" xr:uid="{00000000-0005-0000-0000-00001C000000}"/>
    <cellStyle name="Result (user)" xfId="27" xr:uid="{00000000-0005-0000-0000-00001D000000}"/>
    <cellStyle name="Result 2" xfId="28" xr:uid="{00000000-0005-0000-0000-00001E000000}"/>
    <cellStyle name="Result2 (user)" xfId="29" xr:uid="{00000000-0005-0000-0000-00001F000000}"/>
    <cellStyle name="Result2 2" xfId="30" xr:uid="{00000000-0005-0000-0000-000020000000}"/>
    <cellStyle name="Status" xfId="31" xr:uid="{00000000-0005-0000-0000-000021000000}"/>
    <cellStyle name="Text" xfId="32" xr:uid="{00000000-0005-0000-0000-000022000000}"/>
    <cellStyle name="Warning" xfId="33" xr:uid="{00000000-0005-0000-0000-000023000000}"/>
  </cellStyles>
  <dxfs count="0"/>
  <tableStyles count="0" defaultTableStyle="TableStyleMedium2" defaultPivotStyle="PivotStyleLight16"/>
  <colors>
    <mruColors>
      <color rgb="FFCC0099"/>
      <color rgb="FFFF00FF"/>
      <color rgb="FFB17ED8"/>
      <color rgb="FFCCCCFF"/>
      <color rgb="FF33CCCC"/>
      <color rgb="FF00CC00"/>
      <color rgb="FFC01422"/>
      <color rgb="FF343579"/>
      <color rgb="FFFF9933"/>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unduszeeuropejskie.gov.pl/nabory/13-gospodarka-o-obiegu-zamknietym-w-msp-etap-i/" TargetMode="External"/><Relationship Id="rId13" Type="http://schemas.openxmlformats.org/officeDocument/2006/relationships/hyperlink" Target="https://www.funduszeeuropejskie.gov.pl/nabory/413-wysokiej-jakosci-system-wlaczenia-spolecznego-1/" TargetMode="External"/><Relationship Id="rId18" Type="http://schemas.openxmlformats.org/officeDocument/2006/relationships/hyperlink" Target="https://www.fnp.org.pl/oferta/team-net-feng/" TargetMode="External"/><Relationship Id="rId26" Type="http://schemas.openxmlformats.org/officeDocument/2006/relationships/hyperlink" Target="https://fers.parp.gov.pl/component/grants/grants/wsparcie-firm-w-okresowych-trudnosciach---oferta-dla-przedsiebiorcow" TargetMode="External"/><Relationship Id="rId3" Type="http://schemas.openxmlformats.org/officeDocument/2006/relationships/hyperlink" Target="https://fers.parp.gov.pl/component/grants/grants/goz---to-sie-oplaca---oferta-dla-przedsiebiorcow" TargetMode="External"/><Relationship Id="rId21" Type="http://schemas.openxmlformats.org/officeDocument/2006/relationships/hyperlink" Target="https://feng.parp.gov.pl/component/grants/grants/granty-na-eurogranty-oferta-dla-organizacji-badawczych" TargetMode="External"/><Relationship Id="rId7" Type="http://schemas.openxmlformats.org/officeDocument/2006/relationships/hyperlink" Target="https://www.funduszeeuropejskie.gov.pl/nabory/45-dialog-spoleczny-na-rzecz-uczenia-sie-doroslych/" TargetMode="External"/><Relationship Id="rId12" Type="http://schemas.openxmlformats.org/officeDocument/2006/relationships/hyperlink" Target="https://www.parp.gov.pl/component/grants/grants/automatyzacja-i-robotyzacja-w-msp" TargetMode="External"/><Relationship Id="rId17" Type="http://schemas.openxmlformats.org/officeDocument/2006/relationships/hyperlink" Target="https://feng.parp.gov.pl/component/grants/grants/sciezka-smart-dostepnosc" TargetMode="External"/><Relationship Id="rId25" Type="http://schemas.openxmlformats.org/officeDocument/2006/relationships/hyperlink" Target="https://www.funduszeeuropejskie.gov.pl/nabory/doskonalenie-kadry-akademickiej-w-zakresie-standardow-ksztalcenia-przygotowujacego-do-zawodu-nauczyciela/" TargetMode="External"/><Relationship Id="rId2" Type="http://schemas.openxmlformats.org/officeDocument/2006/relationships/hyperlink" Target="https://fers.parp.gov.pl/component/grants/grants/uslugi-rozwojowe-4-0---oferta-dla-dostawcow-uslug-bur" TargetMode="External"/><Relationship Id="rId16" Type="http://schemas.openxmlformats.org/officeDocument/2006/relationships/hyperlink" Target="https://feng.parp.gov.pl/component/grants/grants/sciezka-smart" TargetMode="External"/><Relationship Id="rId20" Type="http://schemas.openxmlformats.org/officeDocument/2006/relationships/hyperlink" Target="https://www.parp.gov.pl/component/grants/grants/granty-na-eurogranty---oferta-dla-przedsiebiorcow" TargetMode="External"/><Relationship Id="rId1" Type="http://schemas.openxmlformats.org/officeDocument/2006/relationships/hyperlink" Target="https://fers.parp.gov.pl/component/grants/grants/akademia-hr-oferta-dla-przedsiebiorcow" TargetMode="External"/><Relationship Id="rId6" Type="http://schemas.openxmlformats.org/officeDocument/2006/relationships/hyperlink" Target="https://fepw.parp.gov.pl/component/grants/grants/gospodarka-o-obiegu-zamknietym-w-msp-etap-ii---wdrozenie-modelu-biznesowego-goz-transformacji" TargetMode="External"/><Relationship Id="rId11" Type="http://schemas.openxmlformats.org/officeDocument/2006/relationships/hyperlink" Target="https://www.cupt.gov.pl/pozakonkursowy/aktualnie-trwajace/nabor-niekonkurencyjny-w-ramach-fenx-04-01-drogi-w-sieci-bazowej-ten-t-copy/" TargetMode="External"/><Relationship Id="rId24" Type="http://schemas.openxmlformats.org/officeDocument/2006/relationships/hyperlink" Target="https://www.fnp.org.pl/ogloszenie-o-planowanym-naborze-wnioskow-w-dzialaniu-miedzynarodowe-agendy-badawcze-mab-feng-nabor-22024/" TargetMode="External"/><Relationship Id="rId5" Type="http://schemas.openxmlformats.org/officeDocument/2006/relationships/hyperlink" Target="https://fepw.parp.gov.pl/component/grants/grants/platformy-startowe-dla-nowych-pomyslow-1" TargetMode="External"/><Relationship Id="rId15" Type="http://schemas.openxmlformats.org/officeDocument/2006/relationships/hyperlink" Target="https://www.gov.pl/web/ncbr/sciezka-smart-nabor-feng0101-ip01-00124" TargetMode="External"/><Relationship Id="rId23" Type="http://schemas.openxmlformats.org/officeDocument/2006/relationships/hyperlink" Target="https://www.fnp.org.pl/oferta/first-team-feng/" TargetMode="External"/><Relationship Id="rId10" Type="http://schemas.openxmlformats.org/officeDocument/2006/relationships/hyperlink" Target="https://www.gov.pl/web/nfosigw/fenx0101-iw01-00424" TargetMode="External"/><Relationship Id="rId19" Type="http://schemas.openxmlformats.org/officeDocument/2006/relationships/hyperlink" Target="https://www.fnp.org.pl/ogloszenie-o-planowanym-naborze-wnioskow-w-dzialaniu-miedzynarodowe-agendy-badawcze-mab-feng/" TargetMode="External"/><Relationship Id="rId4" Type="http://schemas.openxmlformats.org/officeDocument/2006/relationships/hyperlink" Target="https://www.bgk.pl/programy-i-fundusze/fundusze/fundusze-europejskie-dla-polski-wschodniej-2021-2027/pozyczka-na-rozwoj-turystyki/" TargetMode="External"/><Relationship Id="rId9" Type="http://schemas.openxmlformats.org/officeDocument/2006/relationships/hyperlink" Target="https://www.funduszeeuropejskie.gov.pl/nabory/44-edukacja-o-dialogu-spolecznym/" TargetMode="External"/><Relationship Id="rId14" Type="http://schemas.openxmlformats.org/officeDocument/2006/relationships/hyperlink" Target="https://www.gov.pl/web/ncbr/sciezka-smart-nabor-feng0101-ip01-00224" TargetMode="External"/><Relationship Id="rId22" Type="http://schemas.openxmlformats.org/officeDocument/2006/relationships/hyperlink" Target="https://www.parp.gov.pl/component/grants/grants/promocja-marki-innowacyjnych-msp-expo-2025-japonia" TargetMode="External"/><Relationship Id="rId27"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gov.pl/web/nfosigw/nabory-wnioskow3" TargetMode="External"/><Relationship Id="rId1" Type="http://schemas.openxmlformats.org/officeDocument/2006/relationships/hyperlink" Target="https://www.fnp.org.pl/oferta/first-team-fe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upt.gov.pl/aktualnosc/fepw/wystartowal-nabor-niekonkurencyjny-w-ramach-fepw-dla-pkp-s-a-i-pkp-plk-s-a/?doing_wp_cron=1724332528.2306649684906005859375" TargetMode="External"/><Relationship Id="rId7" Type="http://schemas.openxmlformats.org/officeDocument/2006/relationships/printerSettings" Target="../printerSettings/printerSettings3.bin"/><Relationship Id="rId2" Type="http://schemas.openxmlformats.org/officeDocument/2006/relationships/hyperlink" Target="https://www.gov.pl/web/nfosigw/fepw0203-iw01-00123" TargetMode="External"/><Relationship Id="rId1" Type="http://schemas.openxmlformats.org/officeDocument/2006/relationships/hyperlink" Target="https://www.parp.gov.pl/component/grants/grants/zrownowazona-mobilnosc-miejska-nabor-niekonkurencyjny" TargetMode="External"/><Relationship Id="rId6" Type="http://schemas.openxmlformats.org/officeDocument/2006/relationships/hyperlink" Target="https://www.nowoczesnagospodarka.gov.pl/strony/aktualnosci/zakonczenie-prac-komisji-oceny-projektu-niekonkurencyjnego-pn-polskie-mosty-technologiczne-programu-fundusze-europejskie-dla-nowoczesnej-gospodarki-2021-2027/" TargetMode="External"/><Relationship Id="rId5" Type="http://schemas.openxmlformats.org/officeDocument/2006/relationships/hyperlink" Target="https://www.gov.pl/web/klimat/ogloszenia-o-naborach-w-trybie-pozakonkursowym" TargetMode="External"/><Relationship Id="rId4" Type="http://schemas.openxmlformats.org/officeDocument/2006/relationships/hyperlink" Target="https://www.gov.pl/web/cppc/dzialanie-23-cyfrowa-dostepnosc-i-ponowne-wykorzystanie-informacji"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P43"/>
  <sheetViews>
    <sheetView topLeftCell="A25" zoomScale="60" zoomScaleNormal="60" workbookViewId="0">
      <selection activeCell="A43" sqref="A43:XFD43"/>
    </sheetView>
  </sheetViews>
  <sheetFormatPr defaultColWidth="8.625" defaultRowHeight="15" customHeight="1"/>
  <cols>
    <col min="1" max="1" width="13.125" style="7" customWidth="1"/>
    <col min="2" max="2" width="66.625" style="11" customWidth="1"/>
    <col min="3" max="3" width="19" style="5" customWidth="1"/>
    <col min="4" max="4" width="27.625" style="33" customWidth="1"/>
    <col min="5" max="5" width="22.625" style="5" customWidth="1"/>
    <col min="6" max="6" width="21.625" style="5" customWidth="1"/>
    <col min="7" max="7" width="69.125" style="5" customWidth="1"/>
    <col min="8" max="8" width="40.125" style="5" customWidth="1"/>
    <col min="9" max="9" width="21.25" style="18" customWidth="1"/>
    <col min="10" max="10" width="100.625" style="5" customWidth="1"/>
    <col min="12" max="14" width="8.125" style="5" customWidth="1"/>
    <col min="15" max="16384" width="8.625" style="6"/>
  </cols>
  <sheetData>
    <row r="1" spans="1:14" ht="126.75" customHeight="1">
      <c r="A1" s="1" t="s">
        <v>0</v>
      </c>
      <c r="B1" s="2" t="s">
        <v>1</v>
      </c>
      <c r="C1" s="131" t="s">
        <v>2</v>
      </c>
      <c r="D1" s="132" t="s">
        <v>68</v>
      </c>
      <c r="E1" s="131" t="s">
        <v>133</v>
      </c>
      <c r="F1" s="131" t="s">
        <v>3</v>
      </c>
      <c r="G1" s="3" t="s">
        <v>4</v>
      </c>
      <c r="H1" s="132" t="s">
        <v>5</v>
      </c>
      <c r="I1" s="26" t="s">
        <v>170</v>
      </c>
      <c r="J1" s="4" t="s">
        <v>6</v>
      </c>
    </row>
    <row r="2" spans="1:14" ht="126.75" customHeight="1">
      <c r="A2" s="10" t="s">
        <v>86</v>
      </c>
      <c r="B2" s="122" t="s">
        <v>184</v>
      </c>
      <c r="C2" s="27" t="s">
        <v>43</v>
      </c>
      <c r="D2" s="38" t="s">
        <v>69</v>
      </c>
      <c r="E2" s="28">
        <v>45474</v>
      </c>
      <c r="F2" s="28">
        <v>45565</v>
      </c>
      <c r="G2" s="122" t="s">
        <v>185</v>
      </c>
      <c r="H2" s="29" t="s">
        <v>15</v>
      </c>
      <c r="I2" s="16">
        <v>500</v>
      </c>
      <c r="J2" s="148" t="s">
        <v>227</v>
      </c>
    </row>
    <row r="3" spans="1:14" ht="126.75" customHeight="1">
      <c r="A3" s="167" t="s">
        <v>86</v>
      </c>
      <c r="B3" s="15" t="s">
        <v>304</v>
      </c>
      <c r="C3" s="167" t="s">
        <v>43</v>
      </c>
      <c r="D3" s="46" t="s">
        <v>69</v>
      </c>
      <c r="E3" s="65">
        <v>45527</v>
      </c>
      <c r="F3" s="65">
        <v>45638</v>
      </c>
      <c r="G3" s="165" t="s">
        <v>300</v>
      </c>
      <c r="H3" s="15" t="s">
        <v>15</v>
      </c>
      <c r="I3" s="16">
        <v>86</v>
      </c>
      <c r="J3" s="15" t="s">
        <v>299</v>
      </c>
    </row>
    <row r="4" spans="1:14" ht="126.75" customHeight="1">
      <c r="A4" s="167" t="s">
        <v>86</v>
      </c>
      <c r="B4" s="15" t="s">
        <v>301</v>
      </c>
      <c r="C4" s="167" t="s">
        <v>43</v>
      </c>
      <c r="D4" s="46" t="s">
        <v>69</v>
      </c>
      <c r="E4" s="65">
        <v>45525</v>
      </c>
      <c r="F4" s="65">
        <v>45590</v>
      </c>
      <c r="G4" s="35" t="s">
        <v>303</v>
      </c>
      <c r="H4" s="15" t="s">
        <v>15</v>
      </c>
      <c r="I4" s="16">
        <v>494</v>
      </c>
      <c r="J4" s="15" t="s">
        <v>302</v>
      </c>
    </row>
    <row r="5" spans="1:14" ht="126.75" customHeight="1">
      <c r="A5" s="167" t="s">
        <v>255</v>
      </c>
      <c r="B5" s="15" t="s">
        <v>296</v>
      </c>
      <c r="C5" s="167" t="s">
        <v>43</v>
      </c>
      <c r="D5" s="46" t="s">
        <v>69</v>
      </c>
      <c r="E5" s="65">
        <v>45527</v>
      </c>
      <c r="F5" s="65">
        <v>45638</v>
      </c>
      <c r="G5" s="35" t="s">
        <v>298</v>
      </c>
      <c r="H5" s="15" t="s">
        <v>15</v>
      </c>
      <c r="I5" s="16">
        <v>300</v>
      </c>
      <c r="J5" s="15" t="s">
        <v>297</v>
      </c>
    </row>
    <row r="6" spans="1:14" s="129" customFormat="1" ht="171">
      <c r="A6" s="10" t="s">
        <v>88</v>
      </c>
      <c r="B6" s="125" t="s">
        <v>100</v>
      </c>
      <c r="C6" s="10" t="s">
        <v>43</v>
      </c>
      <c r="D6" s="32" t="s">
        <v>69</v>
      </c>
      <c r="E6" s="126">
        <v>45471</v>
      </c>
      <c r="F6" s="126">
        <v>45565</v>
      </c>
      <c r="G6" s="125" t="s">
        <v>172</v>
      </c>
      <c r="H6" s="32" t="s">
        <v>82</v>
      </c>
      <c r="I6" s="127">
        <v>1000</v>
      </c>
      <c r="J6" s="148" t="s">
        <v>228</v>
      </c>
      <c r="K6" s="128"/>
      <c r="L6" s="5"/>
      <c r="M6" s="5"/>
      <c r="N6" s="5"/>
    </row>
    <row r="7" spans="1:14" ht="81.75" customHeight="1">
      <c r="A7" s="10" t="s">
        <v>87</v>
      </c>
      <c r="B7" s="119" t="s">
        <v>102</v>
      </c>
      <c r="C7" s="10" t="s">
        <v>43</v>
      </c>
      <c r="D7" s="32" t="s">
        <v>69</v>
      </c>
      <c r="E7" s="65">
        <v>45446</v>
      </c>
      <c r="F7" s="65">
        <v>45565</v>
      </c>
      <c r="G7" s="94" t="s">
        <v>134</v>
      </c>
      <c r="H7" s="15" t="s">
        <v>103</v>
      </c>
      <c r="I7" s="16">
        <v>800</v>
      </c>
      <c r="J7" s="36" t="s">
        <v>135</v>
      </c>
    </row>
    <row r="8" spans="1:14" ht="128.25">
      <c r="A8" s="63" t="s">
        <v>86</v>
      </c>
      <c r="B8" s="48" t="s">
        <v>111</v>
      </c>
      <c r="C8" s="14" t="s">
        <v>7</v>
      </c>
      <c r="D8" s="48" t="s">
        <v>69</v>
      </c>
      <c r="E8" s="65">
        <v>45470</v>
      </c>
      <c r="F8" s="65">
        <v>45589</v>
      </c>
      <c r="G8" s="44" t="s">
        <v>112</v>
      </c>
      <c r="H8" s="66" t="s">
        <v>41</v>
      </c>
      <c r="I8" s="157">
        <v>2112</v>
      </c>
      <c r="J8" s="37" t="s">
        <v>124</v>
      </c>
      <c r="K8" s="56"/>
      <c r="L8" s="55"/>
      <c r="M8" s="55"/>
      <c r="N8" s="55"/>
    </row>
    <row r="9" spans="1:14" ht="128.25">
      <c r="A9" s="63" t="s">
        <v>86</v>
      </c>
      <c r="B9" s="48" t="s">
        <v>113</v>
      </c>
      <c r="C9" s="14" t="s">
        <v>7</v>
      </c>
      <c r="D9" s="48" t="s">
        <v>69</v>
      </c>
      <c r="E9" s="65">
        <v>45470</v>
      </c>
      <c r="F9" s="65">
        <v>45589</v>
      </c>
      <c r="G9" s="44" t="s">
        <v>112</v>
      </c>
      <c r="H9" s="66" t="s">
        <v>41</v>
      </c>
      <c r="I9" s="157">
        <v>222</v>
      </c>
      <c r="J9" s="37" t="s">
        <v>125</v>
      </c>
      <c r="K9" s="56"/>
      <c r="L9" s="55"/>
      <c r="M9" s="55"/>
      <c r="N9" s="55"/>
    </row>
    <row r="10" spans="1:14" ht="128.25">
      <c r="A10" s="63" t="s">
        <v>86</v>
      </c>
      <c r="B10" s="48" t="s">
        <v>114</v>
      </c>
      <c r="C10" s="14" t="s">
        <v>7</v>
      </c>
      <c r="D10" s="48" t="s">
        <v>69</v>
      </c>
      <c r="E10" s="65">
        <v>45470</v>
      </c>
      <c r="F10" s="65">
        <v>45589</v>
      </c>
      <c r="G10" s="44" t="s">
        <v>112</v>
      </c>
      <c r="H10" s="66" t="s">
        <v>8</v>
      </c>
      <c r="I10" s="157">
        <v>890</v>
      </c>
      <c r="J10" s="37" t="s">
        <v>126</v>
      </c>
      <c r="K10" s="56"/>
      <c r="L10" s="55"/>
      <c r="M10" s="55"/>
      <c r="N10" s="55"/>
    </row>
    <row r="11" spans="1:14" ht="128.25">
      <c r="A11" s="63" t="s">
        <v>86</v>
      </c>
      <c r="B11" s="48" t="s">
        <v>115</v>
      </c>
      <c r="C11" s="14" t="s">
        <v>7</v>
      </c>
      <c r="D11" s="48" t="s">
        <v>69</v>
      </c>
      <c r="E11" s="65">
        <v>45470</v>
      </c>
      <c r="F11" s="65">
        <v>45589</v>
      </c>
      <c r="G11" s="44" t="s">
        <v>112</v>
      </c>
      <c r="H11" s="66" t="s">
        <v>8</v>
      </c>
      <c r="I11" s="157">
        <v>445</v>
      </c>
      <c r="J11" s="37" t="s">
        <v>127</v>
      </c>
      <c r="K11" s="56"/>
      <c r="L11" s="152"/>
      <c r="M11" s="55"/>
      <c r="N11" s="55"/>
    </row>
    <row r="12" spans="1:14" ht="156.75">
      <c r="A12" s="63" t="s">
        <v>229</v>
      </c>
      <c r="B12" s="48" t="s">
        <v>236</v>
      </c>
      <c r="C12" s="14" t="s">
        <v>7</v>
      </c>
      <c r="D12" s="48" t="s">
        <v>69</v>
      </c>
      <c r="E12" s="65">
        <v>45530</v>
      </c>
      <c r="F12" s="65">
        <v>45558</v>
      </c>
      <c r="G12" s="44" t="s">
        <v>230</v>
      </c>
      <c r="H12" s="66" t="s">
        <v>231</v>
      </c>
      <c r="I12" s="157">
        <v>75</v>
      </c>
      <c r="J12" s="39" t="s">
        <v>254</v>
      </c>
      <c r="K12" s="56"/>
      <c r="L12" s="55"/>
      <c r="M12" s="55"/>
      <c r="N12" s="55"/>
    </row>
    <row r="13" spans="1:14" ht="99.75">
      <c r="A13" s="63" t="s">
        <v>229</v>
      </c>
      <c r="B13" s="48" t="s">
        <v>237</v>
      </c>
      <c r="C13" s="14" t="s">
        <v>7</v>
      </c>
      <c r="D13" s="48" t="s">
        <v>69</v>
      </c>
      <c r="E13" s="65">
        <v>45523</v>
      </c>
      <c r="F13" s="65">
        <v>45551</v>
      </c>
      <c r="G13" s="44" t="s">
        <v>232</v>
      </c>
      <c r="H13" s="66" t="s">
        <v>231</v>
      </c>
      <c r="I13" s="157">
        <v>120</v>
      </c>
      <c r="J13" s="39" t="s">
        <v>253</v>
      </c>
      <c r="K13" s="56"/>
      <c r="L13" s="55"/>
      <c r="M13" s="55"/>
      <c r="N13" s="55"/>
    </row>
    <row r="14" spans="1:14" s="57" customFormat="1" ht="128.25">
      <c r="A14" s="64" t="s">
        <v>255</v>
      </c>
      <c r="B14" s="48" t="s">
        <v>256</v>
      </c>
      <c r="C14" s="14" t="s">
        <v>7</v>
      </c>
      <c r="D14" s="46" t="s">
        <v>69</v>
      </c>
      <c r="E14" s="65">
        <v>45537</v>
      </c>
      <c r="F14" s="65">
        <v>45567</v>
      </c>
      <c r="G14" s="67" t="s">
        <v>257</v>
      </c>
      <c r="H14" s="66" t="s">
        <v>231</v>
      </c>
      <c r="I14" s="158">
        <v>64</v>
      </c>
      <c r="J14" s="58" t="s">
        <v>258</v>
      </c>
      <c r="K14" s="56"/>
      <c r="L14" s="56"/>
      <c r="M14" s="56"/>
      <c r="N14" s="56"/>
    </row>
    <row r="15" spans="1:14" s="57" customFormat="1" ht="142.5">
      <c r="A15" s="64" t="s">
        <v>16</v>
      </c>
      <c r="B15" s="48" t="s">
        <v>233</v>
      </c>
      <c r="C15" s="14" t="s">
        <v>7</v>
      </c>
      <c r="D15" s="8" t="s">
        <v>69</v>
      </c>
      <c r="E15" s="65">
        <v>45526</v>
      </c>
      <c r="F15" s="65">
        <v>45547</v>
      </c>
      <c r="G15" s="67" t="s">
        <v>234</v>
      </c>
      <c r="H15" s="66" t="s">
        <v>231</v>
      </c>
      <c r="I15" s="158">
        <v>80</v>
      </c>
      <c r="J15" s="58" t="s">
        <v>235</v>
      </c>
      <c r="K15" s="56"/>
      <c r="L15" s="56"/>
      <c r="M15" s="56"/>
      <c r="N15" s="56"/>
    </row>
    <row r="16" spans="1:14" s="57" customFormat="1" ht="114">
      <c r="A16" s="64" t="s">
        <v>259</v>
      </c>
      <c r="B16" s="47" t="s">
        <v>260</v>
      </c>
      <c r="C16" s="14" t="s">
        <v>7</v>
      </c>
      <c r="D16" s="48" t="s">
        <v>69</v>
      </c>
      <c r="E16" s="65">
        <v>45400</v>
      </c>
      <c r="F16" s="65">
        <v>45764</v>
      </c>
      <c r="G16" s="67" t="s">
        <v>261</v>
      </c>
      <c r="H16" s="66" t="s">
        <v>41</v>
      </c>
      <c r="I16" s="159">
        <v>43</v>
      </c>
      <c r="J16" s="58" t="s">
        <v>262</v>
      </c>
      <c r="K16" s="56"/>
      <c r="L16" s="56"/>
      <c r="M16" s="56"/>
      <c r="N16" s="56"/>
    </row>
    <row r="17" spans="1:90" s="57" customFormat="1" ht="114">
      <c r="A17" s="64" t="s">
        <v>259</v>
      </c>
      <c r="B17" s="47" t="s">
        <v>263</v>
      </c>
      <c r="C17" s="14" t="s">
        <v>7</v>
      </c>
      <c r="D17" s="48" t="s">
        <v>69</v>
      </c>
      <c r="E17" s="65">
        <v>45407</v>
      </c>
      <c r="F17" s="65">
        <v>45771</v>
      </c>
      <c r="G17" s="67" t="s">
        <v>264</v>
      </c>
      <c r="H17" s="66" t="s">
        <v>41</v>
      </c>
      <c r="I17" s="159">
        <v>22</v>
      </c>
      <c r="J17" s="58" t="s">
        <v>265</v>
      </c>
      <c r="K17" s="56"/>
      <c r="L17" s="56"/>
      <c r="M17" s="56"/>
      <c r="N17" s="56"/>
    </row>
    <row r="18" spans="1:90" s="57" customFormat="1" ht="85.5">
      <c r="A18" s="64" t="s">
        <v>212</v>
      </c>
      <c r="B18" s="48" t="s">
        <v>213</v>
      </c>
      <c r="C18" s="14" t="s">
        <v>7</v>
      </c>
      <c r="D18" s="8" t="s">
        <v>69</v>
      </c>
      <c r="E18" s="145">
        <v>45496</v>
      </c>
      <c r="F18" s="65">
        <v>45561</v>
      </c>
      <c r="G18" s="67" t="s">
        <v>214</v>
      </c>
      <c r="H18" s="66" t="s">
        <v>41</v>
      </c>
      <c r="I18" s="158">
        <v>25</v>
      </c>
      <c r="J18" s="58" t="s">
        <v>238</v>
      </c>
      <c r="K18" s="56"/>
      <c r="L18" s="56"/>
      <c r="M18" s="56"/>
      <c r="N18" s="56"/>
    </row>
    <row r="19" spans="1:90" s="57" customFormat="1" ht="66" customHeight="1">
      <c r="A19" s="190" t="s">
        <v>16</v>
      </c>
      <c r="B19" s="47" t="s">
        <v>307</v>
      </c>
      <c r="C19" s="189" t="s">
        <v>34</v>
      </c>
      <c r="D19" s="8" t="s">
        <v>69</v>
      </c>
      <c r="E19" s="145" t="s">
        <v>211</v>
      </c>
      <c r="F19" s="65" t="s">
        <v>25</v>
      </c>
      <c r="G19" s="187" t="s">
        <v>308</v>
      </c>
      <c r="H19" s="185" t="s">
        <v>309</v>
      </c>
      <c r="I19" s="186">
        <v>400</v>
      </c>
      <c r="J19" s="188" t="s">
        <v>310</v>
      </c>
      <c r="K19" s="56"/>
      <c r="L19" s="56"/>
      <c r="M19" s="56"/>
      <c r="N19" s="56"/>
    </row>
    <row r="20" spans="1:90" s="19" customFormat="1" ht="40.9" customHeight="1">
      <c r="A20" s="107" t="s">
        <v>33</v>
      </c>
      <c r="B20" s="89" t="s">
        <v>190</v>
      </c>
      <c r="C20" s="20" t="s">
        <v>11</v>
      </c>
      <c r="D20" s="46" t="s">
        <v>69</v>
      </c>
      <c r="E20" s="126" t="s">
        <v>279</v>
      </c>
      <c r="F20" s="126" t="s">
        <v>206</v>
      </c>
      <c r="G20" s="47" t="s">
        <v>245</v>
      </c>
      <c r="H20" s="47" t="s">
        <v>244</v>
      </c>
      <c r="I20" s="91">
        <v>6</v>
      </c>
      <c r="J20" s="171" t="s">
        <v>280</v>
      </c>
      <c r="K20"/>
      <c r="L20"/>
    </row>
    <row r="21" spans="1:90" s="19" customFormat="1" ht="56.25" customHeight="1">
      <c r="A21" s="107" t="s">
        <v>26</v>
      </c>
      <c r="B21" s="89" t="s">
        <v>191</v>
      </c>
      <c r="C21" s="20" t="s">
        <v>11</v>
      </c>
      <c r="D21" s="46" t="s">
        <v>69</v>
      </c>
      <c r="E21" s="126" t="s">
        <v>285</v>
      </c>
      <c r="F21" s="126" t="s">
        <v>286</v>
      </c>
      <c r="G21" s="47" t="s">
        <v>284</v>
      </c>
      <c r="H21" s="47" t="s">
        <v>8</v>
      </c>
      <c r="I21" s="136">
        <v>200</v>
      </c>
      <c r="J21" s="130" t="s">
        <v>246</v>
      </c>
    </row>
    <row r="22" spans="1:90" s="19" customFormat="1" ht="36" customHeight="1">
      <c r="A22" s="107" t="s">
        <v>173</v>
      </c>
      <c r="B22" s="89" t="s">
        <v>175</v>
      </c>
      <c r="C22" s="20" t="s">
        <v>11</v>
      </c>
      <c r="D22" s="46" t="s">
        <v>69</v>
      </c>
      <c r="E22" s="49" t="s">
        <v>174</v>
      </c>
      <c r="F22" s="50" t="s">
        <v>211</v>
      </c>
      <c r="G22" s="47" t="s">
        <v>176</v>
      </c>
      <c r="H22" s="47" t="s">
        <v>122</v>
      </c>
      <c r="I22" s="142">
        <v>10.3</v>
      </c>
      <c r="J22" s="153" t="s">
        <v>210</v>
      </c>
    </row>
    <row r="23" spans="1:90" s="19" customFormat="1" ht="52.5" customHeight="1">
      <c r="A23" s="107" t="s">
        <v>288</v>
      </c>
      <c r="B23" s="89" t="s">
        <v>287</v>
      </c>
      <c r="C23" s="20" t="s">
        <v>11</v>
      </c>
      <c r="D23" s="46" t="s">
        <v>69</v>
      </c>
      <c r="E23" s="126" t="s">
        <v>250</v>
      </c>
      <c r="F23" s="126" t="s">
        <v>290</v>
      </c>
      <c r="G23" s="47" t="s">
        <v>289</v>
      </c>
      <c r="H23" s="47" t="s">
        <v>122</v>
      </c>
      <c r="I23" s="136">
        <v>20.2</v>
      </c>
      <c r="J23" s="130" t="s">
        <v>246</v>
      </c>
    </row>
    <row r="24" spans="1:90" s="19" customFormat="1" ht="36" customHeight="1">
      <c r="A24" s="97" t="s">
        <v>118</v>
      </c>
      <c r="B24" s="52" t="s">
        <v>119</v>
      </c>
      <c r="C24" s="97" t="s">
        <v>11</v>
      </c>
      <c r="D24" s="46" t="s">
        <v>69</v>
      </c>
      <c r="E24" s="53" t="s">
        <v>120</v>
      </c>
      <c r="F24" s="53" t="s">
        <v>278</v>
      </c>
      <c r="G24" s="48" t="s">
        <v>123</v>
      </c>
      <c r="H24" s="48" t="s">
        <v>122</v>
      </c>
      <c r="I24" s="51">
        <v>12</v>
      </c>
      <c r="J24" s="59" t="s">
        <v>121</v>
      </c>
    </row>
    <row r="25" spans="1:90" s="19" customFormat="1" ht="64.900000000000006" customHeight="1">
      <c r="A25" s="107" t="s">
        <v>203</v>
      </c>
      <c r="B25" s="89" t="s">
        <v>204</v>
      </c>
      <c r="C25" s="20" t="s">
        <v>11</v>
      </c>
      <c r="D25" s="46" t="s">
        <v>69</v>
      </c>
      <c r="E25" s="49" t="s">
        <v>252</v>
      </c>
      <c r="F25" s="50" t="s">
        <v>211</v>
      </c>
      <c r="G25" s="47" t="s">
        <v>205</v>
      </c>
      <c r="H25" s="47" t="s">
        <v>122</v>
      </c>
      <c r="I25" s="91">
        <v>10</v>
      </c>
      <c r="J25" s="155" t="s">
        <v>251</v>
      </c>
    </row>
    <row r="26" spans="1:90" s="19" customFormat="1" ht="42" customHeight="1">
      <c r="A26" s="107" t="s">
        <v>203</v>
      </c>
      <c r="B26" s="89" t="s">
        <v>204</v>
      </c>
      <c r="C26" s="20" t="s">
        <v>11</v>
      </c>
      <c r="D26" s="46" t="s">
        <v>69</v>
      </c>
      <c r="E26" s="126" t="s">
        <v>189</v>
      </c>
      <c r="F26" s="126" t="s">
        <v>250</v>
      </c>
      <c r="G26" s="47" t="s">
        <v>248</v>
      </c>
      <c r="H26" s="47" t="s">
        <v>122</v>
      </c>
      <c r="I26" s="136">
        <v>10</v>
      </c>
      <c r="J26" s="130" t="s">
        <v>246</v>
      </c>
    </row>
    <row r="27" spans="1:90" s="19" customFormat="1" ht="84.75" customHeight="1">
      <c r="A27" s="162" t="s">
        <v>60</v>
      </c>
      <c r="B27" s="52" t="s">
        <v>216</v>
      </c>
      <c r="C27" s="163" t="s">
        <v>9</v>
      </c>
      <c r="D27" s="42" t="s">
        <v>69</v>
      </c>
      <c r="E27" s="53" t="s">
        <v>217</v>
      </c>
      <c r="F27" s="53" t="s">
        <v>218</v>
      </c>
      <c r="G27" s="48" t="s">
        <v>215</v>
      </c>
      <c r="H27" s="48" t="s">
        <v>42</v>
      </c>
      <c r="I27" s="51">
        <v>100</v>
      </c>
      <c r="J27" s="68" t="s">
        <v>239</v>
      </c>
    </row>
    <row r="28" spans="1:90" s="24" customFormat="1" ht="57">
      <c r="A28" s="162" t="s">
        <v>45</v>
      </c>
      <c r="B28" s="52" t="s">
        <v>181</v>
      </c>
      <c r="C28" s="163" t="s">
        <v>9</v>
      </c>
      <c r="D28" s="42" t="s">
        <v>69</v>
      </c>
      <c r="E28" s="53" t="s">
        <v>179</v>
      </c>
      <c r="F28" s="53" t="s">
        <v>180</v>
      </c>
      <c r="G28" s="48" t="s">
        <v>178</v>
      </c>
      <c r="H28" s="48" t="s">
        <v>42</v>
      </c>
      <c r="I28" s="51">
        <v>10</v>
      </c>
      <c r="J28" s="68" t="s">
        <v>202</v>
      </c>
      <c r="K28" s="54"/>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row>
    <row r="29" spans="1:90" s="24" customFormat="1" ht="55.5" customHeight="1">
      <c r="A29" s="162" t="s">
        <v>45</v>
      </c>
      <c r="B29" s="52" t="s">
        <v>182</v>
      </c>
      <c r="C29" s="163" t="s">
        <v>9</v>
      </c>
      <c r="D29" s="90" t="s">
        <v>69</v>
      </c>
      <c r="E29" s="53" t="s">
        <v>116</v>
      </c>
      <c r="F29" s="53" t="s">
        <v>117</v>
      </c>
      <c r="G29" s="48" t="s">
        <v>177</v>
      </c>
      <c r="H29" s="48" t="s">
        <v>42</v>
      </c>
      <c r="I29" s="51">
        <v>100</v>
      </c>
      <c r="J29" s="59" t="s">
        <v>171</v>
      </c>
      <c r="K29" s="54"/>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row>
    <row r="30" spans="1:90" s="24" customFormat="1" ht="55.5" customHeight="1">
      <c r="A30" s="162" t="s">
        <v>255</v>
      </c>
      <c r="B30" s="52" t="s">
        <v>271</v>
      </c>
      <c r="C30" s="163" t="s">
        <v>9</v>
      </c>
      <c r="D30" s="90" t="s">
        <v>69</v>
      </c>
      <c r="E30" s="53" t="s">
        <v>206</v>
      </c>
      <c r="F30" s="53" t="s">
        <v>272</v>
      </c>
      <c r="G30" s="48" t="s">
        <v>273</v>
      </c>
      <c r="H30" s="48" t="s">
        <v>15</v>
      </c>
      <c r="I30" s="51">
        <v>250</v>
      </c>
      <c r="J30" s="59" t="s">
        <v>274</v>
      </c>
      <c r="K30" s="54"/>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row>
    <row r="31" spans="1:90" s="24" customFormat="1" ht="55.5" customHeight="1">
      <c r="A31" s="162" t="s">
        <v>267</v>
      </c>
      <c r="B31" s="52" t="s">
        <v>266</v>
      </c>
      <c r="C31" s="163" t="s">
        <v>9</v>
      </c>
      <c r="D31" s="90" t="s">
        <v>69</v>
      </c>
      <c r="E31" s="53" t="s">
        <v>211</v>
      </c>
      <c r="F31" s="53" t="s">
        <v>269</v>
      </c>
      <c r="G31" s="48" t="s">
        <v>268</v>
      </c>
      <c r="H31" s="48" t="s">
        <v>42</v>
      </c>
      <c r="I31" s="51">
        <v>630</v>
      </c>
      <c r="J31" s="59" t="s">
        <v>270</v>
      </c>
      <c r="K31" s="54"/>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row>
    <row r="32" spans="1:90" s="19" customFormat="1">
      <c r="A32" s="111"/>
      <c r="B32" s="113"/>
      <c r="C32" s="111"/>
      <c r="D32" s="112"/>
      <c r="E32" s="114"/>
      <c r="F32" s="115"/>
      <c r="G32" s="116"/>
      <c r="H32" s="113" t="s">
        <v>169</v>
      </c>
      <c r="I32" s="117">
        <f>SUM(I2:I31)</f>
        <v>9036.5</v>
      </c>
      <c r="J32" s="118"/>
    </row>
    <row r="33" spans="1:120" s="19" customFormat="1">
      <c r="A33" s="104"/>
      <c r="B33" s="106" t="s">
        <v>166</v>
      </c>
      <c r="C33" s="104"/>
      <c r="D33" s="95"/>
      <c r="E33" s="100"/>
      <c r="F33" s="101"/>
      <c r="G33" s="102"/>
      <c r="H33" s="99"/>
      <c r="I33" s="103"/>
      <c r="J33" s="96"/>
    </row>
    <row r="34" spans="1:120" s="19" customFormat="1" ht="99.75">
      <c r="A34" s="162" t="s">
        <v>26</v>
      </c>
      <c r="B34" s="60" t="s">
        <v>27</v>
      </c>
      <c r="C34" s="163" t="s">
        <v>9</v>
      </c>
      <c r="D34" s="42" t="s">
        <v>69</v>
      </c>
      <c r="E34" s="173" t="s">
        <v>28</v>
      </c>
      <c r="F34" s="173"/>
      <c r="G34" s="8" t="s">
        <v>29</v>
      </c>
      <c r="H34" s="8" t="s">
        <v>30</v>
      </c>
      <c r="I34" s="61" t="s">
        <v>39</v>
      </c>
      <c r="J34" s="62" t="s">
        <v>31</v>
      </c>
    </row>
    <row r="35" spans="1:120" s="19" customFormat="1" ht="36" customHeight="1">
      <c r="A35" s="97" t="s">
        <v>45</v>
      </c>
      <c r="B35" s="60" t="s">
        <v>46</v>
      </c>
      <c r="C35" s="97" t="s">
        <v>11</v>
      </c>
      <c r="D35" s="46" t="s">
        <v>69</v>
      </c>
      <c r="E35" s="53" t="s">
        <v>47</v>
      </c>
      <c r="F35" s="53" t="s">
        <v>48</v>
      </c>
      <c r="G35" s="48" t="s">
        <v>49</v>
      </c>
      <c r="H35" s="48" t="s">
        <v>42</v>
      </c>
      <c r="I35" s="51" t="s">
        <v>51</v>
      </c>
      <c r="J35" s="59" t="s">
        <v>50</v>
      </c>
    </row>
    <row r="36" spans="1:120" s="19" customFormat="1" ht="32.450000000000003" customHeight="1">
      <c r="A36" s="97" t="s">
        <v>45</v>
      </c>
      <c r="B36" s="60" t="s">
        <v>46</v>
      </c>
      <c r="C36" s="97" t="s">
        <v>11</v>
      </c>
      <c r="D36" s="46" t="s">
        <v>69</v>
      </c>
      <c r="E36" s="53" t="s">
        <v>55</v>
      </c>
      <c r="F36" s="53" t="s">
        <v>56</v>
      </c>
      <c r="G36" s="48" t="s">
        <v>53</v>
      </c>
      <c r="H36" s="48" t="s">
        <v>52</v>
      </c>
      <c r="I36" s="51" t="s">
        <v>51</v>
      </c>
      <c r="J36" s="59" t="s">
        <v>54</v>
      </c>
    </row>
    <row r="37" spans="1:120" s="19" customFormat="1" ht="32.450000000000003" customHeight="1">
      <c r="A37" s="97" t="s">
        <v>45</v>
      </c>
      <c r="B37" s="60" t="s">
        <v>46</v>
      </c>
      <c r="C37" s="97" t="s">
        <v>11</v>
      </c>
      <c r="D37" s="46" t="s">
        <v>69</v>
      </c>
      <c r="E37" s="53" t="s">
        <v>293</v>
      </c>
      <c r="F37" s="53" t="s">
        <v>294</v>
      </c>
      <c r="G37" s="48" t="s">
        <v>292</v>
      </c>
      <c r="H37" s="48" t="s">
        <v>42</v>
      </c>
      <c r="I37" s="51" t="s">
        <v>295</v>
      </c>
      <c r="J37" s="59" t="s">
        <v>291</v>
      </c>
    </row>
    <row r="38" spans="1:120" s="19" customFormat="1" ht="29.45" customHeight="1">
      <c r="A38" s="97" t="s">
        <v>45</v>
      </c>
      <c r="B38" s="60" t="s">
        <v>46</v>
      </c>
      <c r="C38" s="97" t="s">
        <v>11</v>
      </c>
      <c r="D38" s="46" t="s">
        <v>69</v>
      </c>
      <c r="E38" s="98">
        <v>45413</v>
      </c>
      <c r="F38" s="53">
        <v>2026</v>
      </c>
      <c r="G38" s="48" t="s">
        <v>57</v>
      </c>
      <c r="H38" s="48" t="s">
        <v>42</v>
      </c>
      <c r="I38" s="51" t="s">
        <v>58</v>
      </c>
      <c r="J38" s="59" t="s">
        <v>128</v>
      </c>
    </row>
    <row r="41" spans="1:120" ht="15" customHeight="1">
      <c r="B41" s="105" t="s">
        <v>165</v>
      </c>
    </row>
    <row r="43" spans="1:120" s="31" customFormat="1" ht="56.25" customHeight="1">
      <c r="A43" s="162" t="s">
        <v>61</v>
      </c>
      <c r="B43" s="30" t="s">
        <v>62</v>
      </c>
      <c r="C43" s="163" t="s">
        <v>9</v>
      </c>
      <c r="D43" s="94" t="s">
        <v>69</v>
      </c>
      <c r="E43" s="172" t="s">
        <v>63</v>
      </c>
      <c r="F43" s="172"/>
      <c r="G43" s="8" t="s">
        <v>64</v>
      </c>
      <c r="H43" s="8" t="s">
        <v>42</v>
      </c>
      <c r="I43" s="17" t="s">
        <v>65</v>
      </c>
      <c r="J43" s="88" t="s">
        <v>66</v>
      </c>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c r="BR43" s="19"/>
      <c r="BS43" s="19"/>
      <c r="BT43" s="19"/>
      <c r="BU43" s="19"/>
      <c r="BV43" s="19"/>
      <c r="BW43" s="19"/>
      <c r="BX43" s="19"/>
      <c r="BY43" s="19"/>
      <c r="BZ43" s="19"/>
      <c r="CA43" s="19"/>
      <c r="CB43" s="19"/>
      <c r="CC43" s="19"/>
      <c r="CD43" s="19"/>
      <c r="CE43" s="19"/>
      <c r="CF43" s="19"/>
      <c r="CG43" s="19"/>
      <c r="CH43" s="19"/>
      <c r="CI43" s="19"/>
      <c r="CJ43" s="19"/>
      <c r="CK43" s="19"/>
      <c r="CL43" s="19"/>
      <c r="CM43" s="19"/>
      <c r="CN43" s="19"/>
      <c r="CO43" s="19"/>
      <c r="CP43" s="19"/>
      <c r="CQ43" s="19"/>
      <c r="CR43" s="19"/>
      <c r="CS43" s="19"/>
      <c r="CT43" s="19"/>
      <c r="CU43" s="19"/>
      <c r="CV43" s="19"/>
      <c r="CW43" s="19"/>
      <c r="CX43" s="19"/>
      <c r="CY43" s="19"/>
      <c r="CZ43" s="19"/>
      <c r="DA43" s="19"/>
      <c r="DB43" s="19"/>
      <c r="DC43" s="19"/>
      <c r="DD43" s="19"/>
      <c r="DE43" s="19"/>
      <c r="DF43" s="19"/>
      <c r="DG43" s="19"/>
      <c r="DH43" s="19"/>
      <c r="DI43" s="19"/>
      <c r="DJ43" s="19"/>
      <c r="DK43" s="19"/>
      <c r="DL43" s="19"/>
      <c r="DM43" s="19"/>
      <c r="DN43" s="19"/>
      <c r="DO43" s="19"/>
      <c r="DP43" s="19"/>
    </row>
  </sheetData>
  <autoFilter ref="A1:J29" xr:uid="{00000000-0001-0000-0000-000000000000}"/>
  <mergeCells count="2">
    <mergeCell ref="E43:F43"/>
    <mergeCell ref="E34:F34"/>
  </mergeCells>
  <phoneticPr fontId="29" type="noConversion"/>
  <hyperlinks>
    <hyperlink ref="J35" r:id="rId1" location="opis" xr:uid="{A627681B-2D8E-44E9-9A93-730676C52B95}"/>
    <hyperlink ref="J36" r:id="rId2" xr:uid="{5BEBE9C6-C3A1-4545-B92D-6E7A9CD42F1A}"/>
    <hyperlink ref="J38" r:id="rId3" location="opis" xr:uid="{73E54170-2CD3-4A26-9C0E-B81F53697ABC}"/>
    <hyperlink ref="J34" r:id="rId4" xr:uid="{90ED822B-0A48-4594-AE78-1DF8B0D0C694}"/>
    <hyperlink ref="J43" r:id="rId5" xr:uid="{51C3A074-F483-48CA-B61B-72A7049BD9E1}"/>
    <hyperlink ref="J29" r:id="rId6" xr:uid="{D56944DC-4ED0-4D09-9395-1A22EB21BEA1}"/>
    <hyperlink ref="J24" r:id="rId7" xr:uid="{AF601942-57CE-475C-B705-EDDEE6BF87EF}"/>
    <hyperlink ref="J28" r:id="rId8" xr:uid="{C77F01EB-4DED-43A1-AD7B-9739BBF5F812}"/>
    <hyperlink ref="J22" r:id="rId9" xr:uid="{03E5EB26-5C0D-4535-9F4E-3A6843335FC4}"/>
    <hyperlink ref="J2" r:id="rId10" xr:uid="{317553D9-7949-4635-94EA-89E3D0DE896D}"/>
    <hyperlink ref="J6" r:id="rId11" xr:uid="{FC7B4DFE-2C73-49EA-90A5-CC4E7504C47D}"/>
    <hyperlink ref="J27" r:id="rId12" xr:uid="{20EE7A46-A824-4FC9-947C-AFE2B3779959}"/>
    <hyperlink ref="J25" r:id="rId13" xr:uid="{0C08F39A-476A-4783-B9EF-0D7515C5C856}"/>
    <hyperlink ref="J11" r:id="rId14" xr:uid="{D20B8792-8FCE-460A-B4C5-5A73CE291495}"/>
    <hyperlink ref="J10" r:id="rId15" xr:uid="{90C8C4DA-22C7-4AE9-B21B-EAF2CF8ACDC1}"/>
    <hyperlink ref="J8" r:id="rId16" xr:uid="{6FB520C9-9EA9-42A7-8706-0AF1A11BC1A5}"/>
    <hyperlink ref="J9" r:id="rId17" xr:uid="{4BD370C2-8687-488E-B0FE-4984C2A49248}"/>
    <hyperlink ref="J15" r:id="rId18" xr:uid="{710E4B76-330D-49C1-A706-00A5FA779E2E}"/>
    <hyperlink ref="J13" r:id="rId19" xr:uid="{F044010E-C631-42EF-97A1-256180058A37}"/>
    <hyperlink ref="J16" r:id="rId20" xr:uid="{933BB92A-9BA3-4B30-915F-09588E8CEB62}"/>
    <hyperlink ref="J17" r:id="rId21" xr:uid="{D35D7EE9-5DC5-421C-B723-59DBACCBABCC}"/>
    <hyperlink ref="J18" r:id="rId22" location="dokumenty" xr:uid="{EAA9813A-7D5F-4522-9626-2E4875243175}"/>
    <hyperlink ref="J14" r:id="rId23" xr:uid="{068B1CF0-C427-496C-A08E-A58B62799EB4}"/>
    <hyperlink ref="J12" r:id="rId24" xr:uid="{95147626-9A37-4ACE-8245-89498E15BB45}"/>
    <hyperlink ref="J20" r:id="rId25" xr:uid="{0612356A-8F12-464A-8F7D-D138115DA9A1}"/>
    <hyperlink ref="J37" r:id="rId26" xr:uid="{884C07F4-AD62-4AF3-9A47-393EE2677310}"/>
  </hyperlinks>
  <pageMargins left="0.25000000000000006" right="0.25000000000000006" top="1.438976377952756" bottom="1.438976377952756" header="1.1437007874015748" footer="1.1437007874015748"/>
  <pageSetup paperSize="9" fitToWidth="0" fitToHeight="0" pageOrder="overThenDown" orientation="portrait" horizontalDpi="300" verticalDpi="300" r:id="rId27"/>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076B2-5693-41C5-AFE8-A3E94FF9A220}">
  <dimension ref="A1:CL13"/>
  <sheetViews>
    <sheetView tabSelected="1" topLeftCell="A4" zoomScale="70" zoomScaleNormal="70" workbookViewId="0">
      <selection activeCell="A10" sqref="A10"/>
    </sheetView>
  </sheetViews>
  <sheetFormatPr defaultRowHeight="14.25"/>
  <cols>
    <col min="1" max="1" width="21.75" customWidth="1"/>
    <col min="2" max="2" width="17.375" customWidth="1"/>
    <col min="3" max="3" width="15.375" customWidth="1"/>
    <col min="4" max="4" width="15" customWidth="1"/>
    <col min="5" max="5" width="21" customWidth="1"/>
    <col min="6" max="6" width="16.25" customWidth="1"/>
    <col min="7" max="7" width="78.75" customWidth="1"/>
    <col min="8" max="8" width="17.75" customWidth="1"/>
    <col min="9" max="9" width="17.875" customWidth="1"/>
    <col min="10" max="10" width="67.5" customWidth="1"/>
  </cols>
  <sheetData>
    <row r="1" spans="1:90" ht="63">
      <c r="A1" s="1" t="s">
        <v>0</v>
      </c>
      <c r="B1" s="2" t="s">
        <v>1</v>
      </c>
      <c r="C1" s="166" t="s">
        <v>2</v>
      </c>
      <c r="D1" s="4" t="s">
        <v>68</v>
      </c>
      <c r="E1" s="2" t="s">
        <v>133</v>
      </c>
      <c r="F1" s="3" t="s">
        <v>3</v>
      </c>
      <c r="G1" s="132" t="s">
        <v>4</v>
      </c>
      <c r="H1" s="168" t="s">
        <v>5</v>
      </c>
      <c r="I1" s="26" t="s">
        <v>170</v>
      </c>
      <c r="J1" s="4" t="s">
        <v>6</v>
      </c>
    </row>
    <row r="2" spans="1:90" ht="142.5">
      <c r="A2" s="167" t="s">
        <v>86</v>
      </c>
      <c r="B2" s="15" t="s">
        <v>304</v>
      </c>
      <c r="C2" s="15" t="s">
        <v>43</v>
      </c>
      <c r="D2" s="46" t="s">
        <v>69</v>
      </c>
      <c r="E2" s="65">
        <v>45527</v>
      </c>
      <c r="F2" s="65">
        <v>45638</v>
      </c>
      <c r="G2" s="165" t="s">
        <v>300</v>
      </c>
      <c r="H2" s="15" t="s">
        <v>15</v>
      </c>
      <c r="I2" s="16">
        <v>86</v>
      </c>
      <c r="J2" s="15" t="s">
        <v>299</v>
      </c>
    </row>
    <row r="3" spans="1:90" ht="71.25">
      <c r="A3" s="167" t="s">
        <v>86</v>
      </c>
      <c r="B3" s="15" t="s">
        <v>301</v>
      </c>
      <c r="C3" s="15" t="s">
        <v>43</v>
      </c>
      <c r="D3" s="46" t="s">
        <v>69</v>
      </c>
      <c r="E3" s="65">
        <v>45525</v>
      </c>
      <c r="F3" s="65">
        <v>45590</v>
      </c>
      <c r="G3" s="165" t="s">
        <v>303</v>
      </c>
      <c r="H3" s="15" t="s">
        <v>15</v>
      </c>
      <c r="I3" s="16">
        <v>494</v>
      </c>
      <c r="J3" s="15" t="s">
        <v>302</v>
      </c>
    </row>
    <row r="4" spans="1:90" ht="99.75">
      <c r="A4" s="167" t="s">
        <v>255</v>
      </c>
      <c r="B4" s="15" t="s">
        <v>296</v>
      </c>
      <c r="C4" s="15" t="s">
        <v>43</v>
      </c>
      <c r="D4" s="46" t="s">
        <v>69</v>
      </c>
      <c r="E4" s="65">
        <v>45527</v>
      </c>
      <c r="F4" s="65">
        <v>45638</v>
      </c>
      <c r="G4" s="35" t="s">
        <v>298</v>
      </c>
      <c r="H4" s="15" t="s">
        <v>15</v>
      </c>
      <c r="I4" s="16">
        <v>300</v>
      </c>
      <c r="J4" s="15" t="s">
        <v>297</v>
      </c>
    </row>
    <row r="5" spans="1:90" ht="147" customHeight="1">
      <c r="A5" s="169" t="s">
        <v>255</v>
      </c>
      <c r="B5" s="48" t="s">
        <v>256</v>
      </c>
      <c r="C5" s="14" t="s">
        <v>7</v>
      </c>
      <c r="D5" s="46" t="s">
        <v>69</v>
      </c>
      <c r="E5" s="65">
        <v>45537</v>
      </c>
      <c r="F5" s="65">
        <v>45567</v>
      </c>
      <c r="G5" s="67" t="s">
        <v>257</v>
      </c>
      <c r="H5" s="66" t="s">
        <v>231</v>
      </c>
      <c r="I5" s="158">
        <v>64</v>
      </c>
      <c r="J5" s="170" t="s">
        <v>258</v>
      </c>
    </row>
    <row r="6" spans="1:90" s="19" customFormat="1" ht="56.25" customHeight="1">
      <c r="A6" s="107" t="s">
        <v>26</v>
      </c>
      <c r="B6" s="89" t="s">
        <v>191</v>
      </c>
      <c r="C6" s="20" t="s">
        <v>11</v>
      </c>
      <c r="D6" s="46" t="s">
        <v>69</v>
      </c>
      <c r="E6" s="126" t="s">
        <v>285</v>
      </c>
      <c r="F6" s="126" t="s">
        <v>286</v>
      </c>
      <c r="G6" s="47" t="s">
        <v>284</v>
      </c>
      <c r="H6" s="47" t="s">
        <v>8</v>
      </c>
      <c r="I6" s="136">
        <v>200</v>
      </c>
      <c r="J6" s="130" t="s">
        <v>246</v>
      </c>
    </row>
    <row r="7" spans="1:90" s="19" customFormat="1" ht="52.5" customHeight="1">
      <c r="A7" s="107" t="s">
        <v>288</v>
      </c>
      <c r="B7" s="89" t="s">
        <v>287</v>
      </c>
      <c r="C7" s="20" t="s">
        <v>11</v>
      </c>
      <c r="D7" s="46" t="s">
        <v>69</v>
      </c>
      <c r="E7" s="126" t="s">
        <v>250</v>
      </c>
      <c r="F7" s="126" t="s">
        <v>290</v>
      </c>
      <c r="G7" s="47" t="s">
        <v>289</v>
      </c>
      <c r="H7" s="47" t="s">
        <v>122</v>
      </c>
      <c r="I7" s="136">
        <v>20.2</v>
      </c>
      <c r="J7" s="130" t="s">
        <v>246</v>
      </c>
    </row>
    <row r="8" spans="1:90" s="57" customFormat="1" ht="84" customHeight="1">
      <c r="A8" s="190" t="s">
        <v>16</v>
      </c>
      <c r="B8" s="47" t="s">
        <v>307</v>
      </c>
      <c r="C8" s="189" t="s">
        <v>34</v>
      </c>
      <c r="D8" s="8" t="s">
        <v>69</v>
      </c>
      <c r="E8" s="145" t="s">
        <v>211</v>
      </c>
      <c r="F8" s="65" t="s">
        <v>25</v>
      </c>
      <c r="G8" s="187" t="s">
        <v>308</v>
      </c>
      <c r="H8" s="185" t="s">
        <v>309</v>
      </c>
      <c r="I8" s="186">
        <v>400</v>
      </c>
      <c r="J8" s="188" t="s">
        <v>310</v>
      </c>
      <c r="K8" s="56"/>
      <c r="L8" s="56"/>
      <c r="M8" s="56"/>
      <c r="N8" s="56"/>
    </row>
    <row r="9" spans="1:90" s="24" customFormat="1" ht="55.5" customHeight="1">
      <c r="A9" s="162" t="s">
        <v>255</v>
      </c>
      <c r="B9" s="52" t="s">
        <v>271</v>
      </c>
      <c r="C9" s="163" t="s">
        <v>9</v>
      </c>
      <c r="D9" s="90" t="s">
        <v>69</v>
      </c>
      <c r="E9" s="53" t="s">
        <v>206</v>
      </c>
      <c r="F9" s="53" t="s">
        <v>272</v>
      </c>
      <c r="G9" s="48" t="s">
        <v>273</v>
      </c>
      <c r="H9" s="48" t="s">
        <v>15</v>
      </c>
      <c r="I9" s="51">
        <v>250</v>
      </c>
      <c r="J9" s="59" t="s">
        <v>276</v>
      </c>
      <c r="K9" s="54"/>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row>
    <row r="10" spans="1:90" s="24" customFormat="1" ht="55.5" customHeight="1">
      <c r="A10" s="162" t="s">
        <v>267</v>
      </c>
      <c r="B10" s="52" t="s">
        <v>266</v>
      </c>
      <c r="C10" s="163" t="s">
        <v>9</v>
      </c>
      <c r="D10" s="90" t="s">
        <v>69</v>
      </c>
      <c r="E10" s="53" t="s">
        <v>211</v>
      </c>
      <c r="F10" s="53" t="s">
        <v>269</v>
      </c>
      <c r="G10" s="48" t="s">
        <v>268</v>
      </c>
      <c r="H10" s="48" t="s">
        <v>42</v>
      </c>
      <c r="I10" s="51">
        <v>630</v>
      </c>
      <c r="J10" s="59" t="s">
        <v>277</v>
      </c>
      <c r="K10" s="54"/>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row>
    <row r="11" spans="1:90">
      <c r="A11" s="7"/>
      <c r="B11" s="11"/>
      <c r="C11" s="5"/>
      <c r="D11" s="5"/>
      <c r="E11" s="5"/>
      <c r="F11" s="5"/>
      <c r="G11" s="5"/>
      <c r="H11" s="5"/>
      <c r="I11" s="110">
        <f>SUM(I5:I10)</f>
        <v>1564.2</v>
      </c>
      <c r="J11" s="5"/>
    </row>
    <row r="12" spans="1:90">
      <c r="A12" s="7"/>
      <c r="B12" s="11"/>
      <c r="C12" s="5"/>
      <c r="D12" s="33"/>
      <c r="F12" s="5"/>
      <c r="G12" s="5"/>
      <c r="H12" s="5"/>
      <c r="I12" s="18"/>
      <c r="J12" s="5"/>
    </row>
    <row r="13" spans="1:90">
      <c r="A13" s="7"/>
      <c r="B13" s="11"/>
      <c r="C13" s="5"/>
      <c r="D13" s="33"/>
      <c r="E13" s="5"/>
      <c r="F13" s="5"/>
      <c r="G13" s="5"/>
      <c r="H13" s="5"/>
      <c r="I13" s="18"/>
      <c r="J13" s="5"/>
    </row>
  </sheetData>
  <phoneticPr fontId="29" type="noConversion"/>
  <hyperlinks>
    <hyperlink ref="J5" r:id="rId1" xr:uid="{F1A89A73-8F5E-4BE7-BE59-636B9B1D889D}"/>
    <hyperlink ref="J9" r:id="rId2" display="https://www.gov.pl/web/nfosigw/nabory-wnioskow3" xr:uid="{AA1F6454-C74C-48BD-A597-FC967211A308}"/>
  </hyperlink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BD275-FE34-4B61-861B-5DDBB9CCCA27}">
  <dimension ref="A1:O41"/>
  <sheetViews>
    <sheetView topLeftCell="A36" zoomScale="70" zoomScaleNormal="70" workbookViewId="0">
      <selection activeCell="E53" sqref="E53"/>
    </sheetView>
  </sheetViews>
  <sheetFormatPr defaultRowHeight="14.25"/>
  <cols>
    <col min="1" max="1" width="21.875" customWidth="1"/>
    <col min="2" max="2" width="21.375" customWidth="1"/>
    <col min="3" max="3" width="16.5" customWidth="1"/>
    <col min="4" max="4" width="17.625" customWidth="1"/>
    <col min="5" max="5" width="23" customWidth="1"/>
    <col min="6" max="6" width="15.875" customWidth="1"/>
    <col min="7" max="7" width="58.375" customWidth="1"/>
    <col min="8" max="8" width="21.875" customWidth="1"/>
    <col min="9" max="9" width="19" customWidth="1"/>
    <col min="10" max="10" width="36.375" customWidth="1"/>
    <col min="13" max="13" width="16.875" customWidth="1"/>
  </cols>
  <sheetData>
    <row r="1" spans="1:10" ht="63">
      <c r="A1" s="73" t="s">
        <v>0</v>
      </c>
      <c r="B1" s="74" t="s">
        <v>1</v>
      </c>
      <c r="C1" s="74" t="s">
        <v>2</v>
      </c>
      <c r="D1" s="133" t="s">
        <v>68</v>
      </c>
      <c r="E1" s="123" t="s">
        <v>133</v>
      </c>
      <c r="F1" s="123" t="s">
        <v>3</v>
      </c>
      <c r="G1" s="73" t="s">
        <v>4</v>
      </c>
      <c r="H1" s="76" t="s">
        <v>5</v>
      </c>
      <c r="I1" s="77" t="s">
        <v>170</v>
      </c>
      <c r="J1" s="75" t="s">
        <v>6</v>
      </c>
    </row>
    <row r="2" spans="1:10" ht="85.5">
      <c r="A2" s="78" t="s">
        <v>86</v>
      </c>
      <c r="B2" s="122" t="s">
        <v>186</v>
      </c>
      <c r="C2" s="78" t="s">
        <v>43</v>
      </c>
      <c r="D2" s="80" t="s">
        <v>70</v>
      </c>
      <c r="E2" s="13">
        <v>45474</v>
      </c>
      <c r="F2" s="13">
        <v>45565</v>
      </c>
      <c r="G2" s="122" t="s">
        <v>187</v>
      </c>
      <c r="H2" s="44" t="s">
        <v>15</v>
      </c>
      <c r="I2" s="79">
        <v>400</v>
      </c>
      <c r="J2" s="41" t="s">
        <v>188</v>
      </c>
    </row>
    <row r="3" spans="1:10" ht="42.75">
      <c r="A3" s="78" t="s">
        <v>26</v>
      </c>
      <c r="B3" s="119" t="s">
        <v>94</v>
      </c>
      <c r="C3" s="78" t="s">
        <v>43</v>
      </c>
      <c r="D3" s="21" t="s">
        <v>70</v>
      </c>
      <c r="E3" s="40">
        <v>45201</v>
      </c>
      <c r="F3" s="40">
        <v>45657</v>
      </c>
      <c r="G3" s="119" t="s">
        <v>95</v>
      </c>
      <c r="H3" s="44" t="s">
        <v>15</v>
      </c>
      <c r="I3" s="79">
        <v>200</v>
      </c>
      <c r="J3" s="124" t="s">
        <v>96</v>
      </c>
    </row>
    <row r="4" spans="1:10" ht="42.75">
      <c r="A4" s="78" t="s">
        <v>16</v>
      </c>
      <c r="B4" s="119" t="s">
        <v>72</v>
      </c>
      <c r="C4" s="78" t="s">
        <v>43</v>
      </c>
      <c r="D4" s="8" t="s">
        <v>70</v>
      </c>
      <c r="E4" s="13">
        <v>45168</v>
      </c>
      <c r="F4" s="13">
        <v>45838</v>
      </c>
      <c r="G4" s="119" t="s">
        <v>73</v>
      </c>
      <c r="H4" s="44" t="s">
        <v>75</v>
      </c>
      <c r="I4" s="79">
        <v>1300</v>
      </c>
      <c r="J4" s="39" t="s">
        <v>74</v>
      </c>
    </row>
    <row r="5" spans="1:10" ht="28.5">
      <c r="A5" s="78" t="s">
        <v>16</v>
      </c>
      <c r="B5" s="119" t="s">
        <v>72</v>
      </c>
      <c r="C5" s="78" t="s">
        <v>43</v>
      </c>
      <c r="D5" s="8" t="s">
        <v>70</v>
      </c>
      <c r="E5" s="13">
        <v>45168</v>
      </c>
      <c r="F5" s="13">
        <v>45838</v>
      </c>
      <c r="G5" s="119" t="s">
        <v>92</v>
      </c>
      <c r="H5" s="44" t="s">
        <v>40</v>
      </c>
      <c r="I5" s="83">
        <v>500</v>
      </c>
      <c r="J5" s="39" t="s">
        <v>93</v>
      </c>
    </row>
    <row r="6" spans="1:10" ht="142.5">
      <c r="A6" s="78" t="s">
        <v>32</v>
      </c>
      <c r="B6" s="119" t="s">
        <v>78</v>
      </c>
      <c r="C6" s="78" t="s">
        <v>43</v>
      </c>
      <c r="D6" s="8" t="s">
        <v>70</v>
      </c>
      <c r="E6" s="13">
        <v>45042</v>
      </c>
      <c r="F6" s="13">
        <v>45657</v>
      </c>
      <c r="G6" s="119" t="s">
        <v>79</v>
      </c>
      <c r="H6" s="81" t="s">
        <v>15</v>
      </c>
      <c r="I6" s="83">
        <v>357</v>
      </c>
      <c r="J6" s="124" t="s">
        <v>80</v>
      </c>
    </row>
    <row r="7" spans="1:10" ht="111" customHeight="1">
      <c r="A7" s="78" t="s">
        <v>221</v>
      </c>
      <c r="B7" s="146" t="s">
        <v>223</v>
      </c>
      <c r="C7" s="78" t="s">
        <v>43</v>
      </c>
      <c r="D7" s="8" t="s">
        <v>70</v>
      </c>
      <c r="E7" s="13">
        <v>45024</v>
      </c>
      <c r="F7" s="13">
        <v>46387</v>
      </c>
      <c r="G7" s="146" t="s">
        <v>222</v>
      </c>
      <c r="H7" s="84" t="s">
        <v>82</v>
      </c>
      <c r="I7" s="151">
        <v>3540</v>
      </c>
      <c r="J7" s="124" t="s">
        <v>224</v>
      </c>
    </row>
    <row r="8" spans="1:10" ht="57">
      <c r="A8" s="78" t="s">
        <v>21</v>
      </c>
      <c r="B8" s="34" t="s">
        <v>97</v>
      </c>
      <c r="C8" s="78" t="s">
        <v>43</v>
      </c>
      <c r="D8" s="8" t="s">
        <v>70</v>
      </c>
      <c r="E8" s="13">
        <v>45260</v>
      </c>
      <c r="F8" s="13">
        <v>45657</v>
      </c>
      <c r="G8" s="35" t="s">
        <v>98</v>
      </c>
      <c r="H8" s="84" t="s">
        <v>82</v>
      </c>
      <c r="I8" s="85">
        <v>940</v>
      </c>
      <c r="J8" s="43" t="s">
        <v>99</v>
      </c>
    </row>
    <row r="9" spans="1:10" ht="57">
      <c r="A9" s="78" t="s">
        <v>21</v>
      </c>
      <c r="B9" s="120" t="s">
        <v>97</v>
      </c>
      <c r="C9" s="82" t="s">
        <v>43</v>
      </c>
      <c r="D9" s="8" t="s">
        <v>70</v>
      </c>
      <c r="E9" s="13">
        <v>45260</v>
      </c>
      <c r="F9" s="13">
        <v>45657</v>
      </c>
      <c r="G9" s="119" t="s">
        <v>107</v>
      </c>
      <c r="H9" s="84" t="s">
        <v>82</v>
      </c>
      <c r="I9" s="85">
        <v>114.5</v>
      </c>
      <c r="J9" s="121" t="s">
        <v>105</v>
      </c>
    </row>
    <row r="10" spans="1:10" ht="114">
      <c r="A10" s="78" t="s">
        <v>21</v>
      </c>
      <c r="B10" s="147" t="s">
        <v>97</v>
      </c>
      <c r="C10" s="78" t="s">
        <v>43</v>
      </c>
      <c r="D10" s="8" t="s">
        <v>70</v>
      </c>
      <c r="E10" s="13">
        <v>45260</v>
      </c>
      <c r="F10" s="13">
        <v>45657</v>
      </c>
      <c r="G10" s="146" t="s">
        <v>110</v>
      </c>
      <c r="H10" s="84" t="s">
        <v>82</v>
      </c>
      <c r="I10" s="85">
        <v>13300</v>
      </c>
      <c r="J10" s="149" t="s">
        <v>105</v>
      </c>
    </row>
    <row r="11" spans="1:10" ht="42.75">
      <c r="A11" s="78" t="s">
        <v>21</v>
      </c>
      <c r="B11" s="147" t="s">
        <v>97</v>
      </c>
      <c r="C11" s="78" t="s">
        <v>43</v>
      </c>
      <c r="D11" s="8" t="s">
        <v>70</v>
      </c>
      <c r="E11" s="13">
        <v>45260</v>
      </c>
      <c r="F11" s="13">
        <v>45657</v>
      </c>
      <c r="G11" s="146" t="s">
        <v>183</v>
      </c>
      <c r="H11" s="84" t="s">
        <v>82</v>
      </c>
      <c r="I11" s="85">
        <v>940</v>
      </c>
      <c r="J11" s="149" t="s">
        <v>105</v>
      </c>
    </row>
    <row r="12" spans="1:10" ht="71.25">
      <c r="A12" s="10" t="s">
        <v>200</v>
      </c>
      <c r="B12" s="32" t="s">
        <v>201</v>
      </c>
      <c r="C12" s="10" t="s">
        <v>43</v>
      </c>
      <c r="D12" s="32" t="s">
        <v>70</v>
      </c>
      <c r="E12" s="13">
        <v>45474</v>
      </c>
      <c r="F12" s="13">
        <v>46387</v>
      </c>
      <c r="G12" s="150" t="s">
        <v>199</v>
      </c>
      <c r="H12" s="15" t="s">
        <v>82</v>
      </c>
      <c r="I12" s="16">
        <v>500</v>
      </c>
      <c r="J12" s="143" t="s">
        <v>198</v>
      </c>
    </row>
    <row r="13" spans="1:10" ht="128.25">
      <c r="A13" s="10" t="s">
        <v>200</v>
      </c>
      <c r="B13" s="32" t="s">
        <v>201</v>
      </c>
      <c r="C13" s="10" t="s">
        <v>43</v>
      </c>
      <c r="D13" s="32" t="s">
        <v>70</v>
      </c>
      <c r="E13" s="13">
        <v>45474</v>
      </c>
      <c r="F13" s="13">
        <v>46022</v>
      </c>
      <c r="G13" s="150" t="s">
        <v>225</v>
      </c>
      <c r="H13" s="15" t="s">
        <v>82</v>
      </c>
      <c r="I13" s="16">
        <v>810</v>
      </c>
      <c r="J13" s="143" t="s">
        <v>198</v>
      </c>
    </row>
    <row r="14" spans="1:10" ht="142.5">
      <c r="A14" s="10" t="s">
        <v>200</v>
      </c>
      <c r="B14" s="32" t="s">
        <v>201</v>
      </c>
      <c r="C14" s="10" t="s">
        <v>43</v>
      </c>
      <c r="D14" s="32" t="s">
        <v>70</v>
      </c>
      <c r="E14" s="13">
        <v>45473</v>
      </c>
      <c r="F14" s="13">
        <v>46387</v>
      </c>
      <c r="G14" s="150" t="s">
        <v>226</v>
      </c>
      <c r="H14" s="15" t="s">
        <v>82</v>
      </c>
      <c r="I14" s="16">
        <v>175</v>
      </c>
      <c r="J14" s="149" t="s">
        <v>105</v>
      </c>
    </row>
    <row r="15" spans="1:10" ht="57">
      <c r="A15" s="78" t="s">
        <v>88</v>
      </c>
      <c r="B15" s="35" t="s">
        <v>100</v>
      </c>
      <c r="C15" s="82" t="s">
        <v>43</v>
      </c>
      <c r="D15" s="8" t="s">
        <v>70</v>
      </c>
      <c r="E15" s="13">
        <v>45260</v>
      </c>
      <c r="F15" s="13">
        <v>45657</v>
      </c>
      <c r="G15" s="35" t="s">
        <v>101</v>
      </c>
      <c r="H15" s="84" t="s">
        <v>82</v>
      </c>
      <c r="I15" s="85">
        <v>70</v>
      </c>
      <c r="J15" s="43" t="s">
        <v>99</v>
      </c>
    </row>
    <row r="16" spans="1:10" ht="42.75">
      <c r="A16" s="78" t="s">
        <v>88</v>
      </c>
      <c r="B16" s="146" t="s">
        <v>100</v>
      </c>
      <c r="C16" s="78" t="s">
        <v>43</v>
      </c>
      <c r="D16" s="8" t="s">
        <v>70</v>
      </c>
      <c r="E16" s="13">
        <v>45260</v>
      </c>
      <c r="F16" s="13">
        <v>45657</v>
      </c>
      <c r="G16" s="146" t="s">
        <v>106</v>
      </c>
      <c r="H16" s="84" t="s">
        <v>82</v>
      </c>
      <c r="I16" s="85">
        <v>25.5</v>
      </c>
      <c r="J16" s="149" t="s">
        <v>105</v>
      </c>
    </row>
    <row r="17" spans="1:15" ht="156.75">
      <c r="A17" s="78" t="s">
        <v>88</v>
      </c>
      <c r="B17" s="146" t="s">
        <v>100</v>
      </c>
      <c r="C17" s="78" t="s">
        <v>43</v>
      </c>
      <c r="D17" s="8" t="s">
        <v>70</v>
      </c>
      <c r="E17" s="13">
        <v>45260</v>
      </c>
      <c r="F17" s="13">
        <v>45657</v>
      </c>
      <c r="G17" s="146" t="s">
        <v>108</v>
      </c>
      <c r="H17" s="84" t="s">
        <v>82</v>
      </c>
      <c r="I17" s="85">
        <v>4600</v>
      </c>
      <c r="J17" s="149" t="s">
        <v>104</v>
      </c>
    </row>
    <row r="18" spans="1:15" ht="142.5">
      <c r="A18" s="78" t="s">
        <v>88</v>
      </c>
      <c r="B18" s="146" t="s">
        <v>100</v>
      </c>
      <c r="C18" s="78" t="s">
        <v>43</v>
      </c>
      <c r="D18" s="8" t="s">
        <v>70</v>
      </c>
      <c r="E18" s="13">
        <v>45260</v>
      </c>
      <c r="F18" s="13">
        <v>45657</v>
      </c>
      <c r="G18" s="35" t="s">
        <v>109</v>
      </c>
      <c r="H18" s="84" t="s">
        <v>82</v>
      </c>
      <c r="I18" s="85">
        <v>1700</v>
      </c>
      <c r="J18" s="149" t="s">
        <v>105</v>
      </c>
    </row>
    <row r="19" spans="1:15" ht="85.5">
      <c r="A19" s="78" t="s">
        <v>76</v>
      </c>
      <c r="B19" s="146" t="s">
        <v>84</v>
      </c>
      <c r="C19" s="78" t="s">
        <v>43</v>
      </c>
      <c r="D19" s="8" t="s">
        <v>70</v>
      </c>
      <c r="E19" s="13">
        <v>45391</v>
      </c>
      <c r="F19" s="13">
        <v>45657</v>
      </c>
      <c r="G19" s="146" t="s">
        <v>85</v>
      </c>
      <c r="H19" s="44" t="s">
        <v>77</v>
      </c>
      <c r="I19" s="146">
        <v>113.7</v>
      </c>
      <c r="J19" s="146" t="s">
        <v>104</v>
      </c>
    </row>
    <row r="20" spans="1:15" ht="85.5">
      <c r="A20" s="78" t="s">
        <v>81</v>
      </c>
      <c r="B20" s="146" t="s">
        <v>83</v>
      </c>
      <c r="C20" s="78" t="s">
        <v>43</v>
      </c>
      <c r="D20" s="8" t="s">
        <v>70</v>
      </c>
      <c r="E20" s="13">
        <v>45525</v>
      </c>
      <c r="F20" s="13">
        <v>45565</v>
      </c>
      <c r="G20" s="8" t="s">
        <v>219</v>
      </c>
      <c r="H20" s="44" t="s">
        <v>40</v>
      </c>
      <c r="I20" s="44">
        <v>60</v>
      </c>
      <c r="J20" s="44" t="s">
        <v>220</v>
      </c>
    </row>
    <row r="21" spans="1:15" ht="204.75" customHeight="1">
      <c r="A21" s="72" t="s">
        <v>71</v>
      </c>
      <c r="B21" s="156" t="s">
        <v>136</v>
      </c>
      <c r="C21" s="72" t="s">
        <v>7</v>
      </c>
      <c r="D21" s="8" t="s">
        <v>70</v>
      </c>
      <c r="E21" s="13">
        <v>44984</v>
      </c>
      <c r="F21" s="13">
        <v>45657</v>
      </c>
      <c r="G21" s="156" t="s">
        <v>137</v>
      </c>
      <c r="H21" s="44" t="s">
        <v>67</v>
      </c>
      <c r="I21" s="160">
        <v>146</v>
      </c>
      <c r="J21" s="48" t="s">
        <v>167</v>
      </c>
      <c r="M21" s="92"/>
    </row>
    <row r="22" spans="1:15" ht="204.75" customHeight="1">
      <c r="A22" s="72" t="s">
        <v>139</v>
      </c>
      <c r="B22" s="156" t="s">
        <v>138</v>
      </c>
      <c r="C22" s="72" t="s">
        <v>7</v>
      </c>
      <c r="D22" s="8" t="s">
        <v>70</v>
      </c>
      <c r="E22" s="13">
        <v>44984</v>
      </c>
      <c r="F22" s="13">
        <v>45657</v>
      </c>
      <c r="G22" s="156" t="s">
        <v>140</v>
      </c>
      <c r="H22" s="44" t="s">
        <v>67</v>
      </c>
      <c r="I22" s="160">
        <v>146</v>
      </c>
      <c r="J22" s="48" t="s">
        <v>167</v>
      </c>
    </row>
    <row r="23" spans="1:15" ht="204.75" customHeight="1">
      <c r="A23" s="72" t="s">
        <v>141</v>
      </c>
      <c r="B23" s="156" t="s">
        <v>142</v>
      </c>
      <c r="C23" s="72" t="s">
        <v>7</v>
      </c>
      <c r="D23" s="8" t="s">
        <v>70</v>
      </c>
      <c r="E23" s="13">
        <v>44984</v>
      </c>
      <c r="F23" s="13">
        <v>45657</v>
      </c>
      <c r="G23" s="156" t="s">
        <v>143</v>
      </c>
      <c r="H23" s="44" t="s">
        <v>67</v>
      </c>
      <c r="I23" s="161">
        <v>505</v>
      </c>
      <c r="J23" s="48" t="s">
        <v>167</v>
      </c>
    </row>
    <row r="24" spans="1:15" ht="204.75" customHeight="1">
      <c r="A24" s="72" t="s">
        <v>144</v>
      </c>
      <c r="B24" s="156" t="s">
        <v>145</v>
      </c>
      <c r="C24" s="72" t="s">
        <v>7</v>
      </c>
      <c r="D24" s="8" t="s">
        <v>70</v>
      </c>
      <c r="E24" s="13">
        <v>44984</v>
      </c>
      <c r="F24" s="13">
        <v>45657</v>
      </c>
      <c r="G24" s="156" t="s">
        <v>146</v>
      </c>
      <c r="H24" s="44" t="s">
        <v>67</v>
      </c>
      <c r="I24" s="161">
        <v>222</v>
      </c>
      <c r="J24" s="48" t="s">
        <v>167</v>
      </c>
    </row>
    <row r="25" spans="1:15" ht="204.75" customHeight="1">
      <c r="A25" s="72" t="s">
        <v>147</v>
      </c>
      <c r="B25" s="156" t="s">
        <v>148</v>
      </c>
      <c r="C25" s="72" t="s">
        <v>7</v>
      </c>
      <c r="D25" s="8" t="s">
        <v>70</v>
      </c>
      <c r="E25" s="13">
        <v>44984</v>
      </c>
      <c r="F25" s="13">
        <v>45657</v>
      </c>
      <c r="G25" s="46" t="s">
        <v>164</v>
      </c>
      <c r="H25" s="108" t="s">
        <v>67</v>
      </c>
      <c r="I25" s="161">
        <v>45</v>
      </c>
      <c r="J25" s="48" t="s">
        <v>167</v>
      </c>
    </row>
    <row r="26" spans="1:15" ht="204.75" customHeight="1">
      <c r="A26" s="72" t="s">
        <v>150</v>
      </c>
      <c r="B26" s="156" t="s">
        <v>149</v>
      </c>
      <c r="C26" s="72" t="s">
        <v>7</v>
      </c>
      <c r="D26" s="8" t="s">
        <v>70</v>
      </c>
      <c r="E26" s="13">
        <v>44984</v>
      </c>
      <c r="F26" s="13">
        <v>45629</v>
      </c>
      <c r="G26" s="156" t="s">
        <v>151</v>
      </c>
      <c r="H26" s="44" t="s">
        <v>67</v>
      </c>
      <c r="I26" s="161">
        <v>45</v>
      </c>
      <c r="J26" s="48" t="s">
        <v>167</v>
      </c>
    </row>
    <row r="27" spans="1:15" ht="204.75" customHeight="1">
      <c r="A27" s="72" t="s">
        <v>152</v>
      </c>
      <c r="B27" s="156" t="s">
        <v>154</v>
      </c>
      <c r="C27" s="72" t="s">
        <v>7</v>
      </c>
      <c r="D27" s="8" t="s">
        <v>70</v>
      </c>
      <c r="E27" s="13">
        <v>44984</v>
      </c>
      <c r="F27" s="13">
        <v>45657</v>
      </c>
      <c r="G27" s="156" t="s">
        <v>153</v>
      </c>
      <c r="H27" s="44" t="s">
        <v>67</v>
      </c>
      <c r="I27" s="161">
        <v>49</v>
      </c>
      <c r="J27" s="48" t="s">
        <v>167</v>
      </c>
    </row>
    <row r="28" spans="1:15" ht="204.75" customHeight="1">
      <c r="A28" s="72" t="s">
        <v>155</v>
      </c>
      <c r="B28" s="156" t="s">
        <v>156</v>
      </c>
      <c r="C28" s="72" t="s">
        <v>7</v>
      </c>
      <c r="D28" s="8" t="s">
        <v>70</v>
      </c>
      <c r="E28" s="13">
        <v>44984</v>
      </c>
      <c r="F28" s="13">
        <v>45657</v>
      </c>
      <c r="G28" s="156" t="s">
        <v>157</v>
      </c>
      <c r="H28" s="44" t="s">
        <v>67</v>
      </c>
      <c r="I28" s="161">
        <v>169</v>
      </c>
      <c r="J28" s="48" t="s">
        <v>167</v>
      </c>
    </row>
    <row r="29" spans="1:15" ht="204.75" customHeight="1">
      <c r="A29" s="72" t="s">
        <v>158</v>
      </c>
      <c r="B29" s="156" t="s">
        <v>159</v>
      </c>
      <c r="C29" s="72" t="s">
        <v>7</v>
      </c>
      <c r="D29" s="8" t="s">
        <v>70</v>
      </c>
      <c r="E29" s="13">
        <v>44984</v>
      </c>
      <c r="F29" s="13">
        <v>45657</v>
      </c>
      <c r="G29" s="156" t="s">
        <v>160</v>
      </c>
      <c r="H29" s="44" t="s">
        <v>67</v>
      </c>
      <c r="I29" s="161">
        <v>146</v>
      </c>
      <c r="J29" s="37" t="s">
        <v>168</v>
      </c>
    </row>
    <row r="30" spans="1:15" ht="204.75" customHeight="1">
      <c r="A30" s="72" t="s">
        <v>161</v>
      </c>
      <c r="B30" s="156" t="s">
        <v>162</v>
      </c>
      <c r="C30" s="72" t="s">
        <v>7</v>
      </c>
      <c r="D30" s="8" t="s">
        <v>70</v>
      </c>
      <c r="E30" s="13">
        <v>44984</v>
      </c>
      <c r="F30" s="13">
        <v>45657</v>
      </c>
      <c r="G30" s="156" t="s">
        <v>163</v>
      </c>
      <c r="H30" s="44" t="s">
        <v>67</v>
      </c>
      <c r="I30" s="161">
        <v>35</v>
      </c>
      <c r="J30" s="48" t="s">
        <v>167</v>
      </c>
    </row>
    <row r="31" spans="1:15" ht="155.25" customHeight="1">
      <c r="A31" s="87" t="s">
        <v>16</v>
      </c>
      <c r="B31" s="12" t="s">
        <v>89</v>
      </c>
      <c r="C31" s="69" t="s">
        <v>9</v>
      </c>
      <c r="D31" s="86" t="s">
        <v>70</v>
      </c>
      <c r="E31" s="70" t="s">
        <v>24</v>
      </c>
      <c r="F31" s="71" t="s">
        <v>25</v>
      </c>
      <c r="G31" s="8" t="s">
        <v>19</v>
      </c>
      <c r="H31" s="12" t="s">
        <v>129</v>
      </c>
      <c r="I31" s="17">
        <v>110</v>
      </c>
      <c r="J31" s="93" t="s">
        <v>17</v>
      </c>
      <c r="M31" s="92"/>
    </row>
    <row r="32" spans="1:15" ht="228" customHeight="1">
      <c r="A32" s="69" t="s">
        <v>10</v>
      </c>
      <c r="B32" s="12" t="s">
        <v>90</v>
      </c>
      <c r="C32" s="69" t="s">
        <v>9</v>
      </c>
      <c r="D32" s="86" t="s">
        <v>70</v>
      </c>
      <c r="E32" s="70" t="s">
        <v>13</v>
      </c>
      <c r="F32" s="71" t="s">
        <v>14</v>
      </c>
      <c r="G32" s="9" t="s">
        <v>12</v>
      </c>
      <c r="H32" s="12" t="s">
        <v>130</v>
      </c>
      <c r="I32" s="17">
        <v>1350</v>
      </c>
      <c r="J32" s="93" t="s">
        <v>18</v>
      </c>
      <c r="M32" s="92"/>
      <c r="N32" s="92"/>
      <c r="O32" s="92"/>
    </row>
    <row r="33" spans="1:10" ht="127.5" customHeight="1">
      <c r="A33" s="177" t="s">
        <v>21</v>
      </c>
      <c r="B33" s="174" t="s">
        <v>91</v>
      </c>
      <c r="C33" s="177" t="s">
        <v>9</v>
      </c>
      <c r="D33" s="183" t="s">
        <v>70</v>
      </c>
      <c r="E33" s="179" t="s">
        <v>20</v>
      </c>
      <c r="F33" s="181" t="s">
        <v>14</v>
      </c>
      <c r="G33" s="8" t="s">
        <v>22</v>
      </c>
      <c r="H33" s="174" t="s">
        <v>131</v>
      </c>
      <c r="I33" s="17">
        <v>3000</v>
      </c>
      <c r="J33" s="176" t="s">
        <v>275</v>
      </c>
    </row>
    <row r="34" spans="1:10" ht="72" customHeight="1">
      <c r="A34" s="178"/>
      <c r="B34" s="175"/>
      <c r="C34" s="178"/>
      <c r="D34" s="184"/>
      <c r="E34" s="180"/>
      <c r="F34" s="182"/>
      <c r="G34" s="8" t="s">
        <v>23</v>
      </c>
      <c r="H34" s="175"/>
      <c r="I34" s="17">
        <v>100</v>
      </c>
      <c r="J34" s="176"/>
    </row>
    <row r="35" spans="1:10" ht="84" customHeight="1">
      <c r="A35" s="140" t="s">
        <v>60</v>
      </c>
      <c r="B35" s="141" t="s">
        <v>247</v>
      </c>
      <c r="C35" s="140" t="s">
        <v>11</v>
      </c>
      <c r="D35" s="154" t="s">
        <v>70</v>
      </c>
      <c r="E35" s="137" t="s">
        <v>240</v>
      </c>
      <c r="F35" s="98" t="s">
        <v>241</v>
      </c>
      <c r="G35" s="138" t="s">
        <v>242</v>
      </c>
      <c r="H35" s="66" t="s">
        <v>243</v>
      </c>
      <c r="I35" s="136">
        <v>6.8</v>
      </c>
      <c r="J35" s="130" t="s">
        <v>249</v>
      </c>
    </row>
    <row r="36" spans="1:10" ht="84" customHeight="1">
      <c r="A36" s="97" t="s">
        <v>26</v>
      </c>
      <c r="B36" s="45" t="s">
        <v>191</v>
      </c>
      <c r="C36" s="97" t="s">
        <v>11</v>
      </c>
      <c r="D36" s="134" t="s">
        <v>70</v>
      </c>
      <c r="E36" s="98" t="s">
        <v>59</v>
      </c>
      <c r="F36" s="98" t="s">
        <v>206</v>
      </c>
      <c r="G36" s="138" t="s">
        <v>192</v>
      </c>
      <c r="H36" s="66" t="s">
        <v>8</v>
      </c>
      <c r="I36" s="136">
        <v>19.399999999999999</v>
      </c>
      <c r="J36" s="130" t="s">
        <v>249</v>
      </c>
    </row>
    <row r="37" spans="1:10" ht="84" customHeight="1">
      <c r="A37" s="140" t="s">
        <v>193</v>
      </c>
      <c r="B37" s="141" t="s">
        <v>194</v>
      </c>
      <c r="C37" s="140" t="s">
        <v>11</v>
      </c>
      <c r="D37" s="135" t="s">
        <v>70</v>
      </c>
      <c r="E37" s="98" t="s">
        <v>208</v>
      </c>
      <c r="F37" s="98">
        <v>45536</v>
      </c>
      <c r="G37" s="138" t="s">
        <v>209</v>
      </c>
      <c r="H37" s="66" t="s">
        <v>67</v>
      </c>
      <c r="I37" s="136">
        <v>20</v>
      </c>
      <c r="J37" s="130" t="s">
        <v>249</v>
      </c>
    </row>
    <row r="38" spans="1:10" ht="84" customHeight="1">
      <c r="A38" s="140" t="s">
        <v>281</v>
      </c>
      <c r="B38" s="141" t="s">
        <v>282</v>
      </c>
      <c r="C38" s="140" t="s">
        <v>11</v>
      </c>
      <c r="D38" s="164" t="s">
        <v>70</v>
      </c>
      <c r="E38" s="98" t="s">
        <v>305</v>
      </c>
      <c r="F38" s="98" t="s">
        <v>306</v>
      </c>
      <c r="G38" s="44" t="s">
        <v>283</v>
      </c>
      <c r="H38" s="66" t="s">
        <v>122</v>
      </c>
      <c r="I38" s="160">
        <v>220</v>
      </c>
      <c r="J38" s="130" t="s">
        <v>249</v>
      </c>
    </row>
    <row r="39" spans="1:10" ht="84" customHeight="1">
      <c r="A39" s="140" t="s">
        <v>195</v>
      </c>
      <c r="B39" s="141" t="s">
        <v>196</v>
      </c>
      <c r="C39" s="140" t="s">
        <v>11</v>
      </c>
      <c r="D39" s="135" t="s">
        <v>70</v>
      </c>
      <c r="E39" s="137" t="s">
        <v>207</v>
      </c>
      <c r="F39" s="98">
        <v>45536</v>
      </c>
      <c r="G39" s="138" t="s">
        <v>197</v>
      </c>
      <c r="H39" s="66" t="s">
        <v>67</v>
      </c>
      <c r="I39" s="136">
        <v>20</v>
      </c>
      <c r="J39" s="130" t="s">
        <v>249</v>
      </c>
    </row>
    <row r="40" spans="1:10" ht="130.5" customHeight="1">
      <c r="A40" s="23" t="s">
        <v>16</v>
      </c>
      <c r="B40" s="139" t="s">
        <v>35</v>
      </c>
      <c r="C40" s="22" t="s">
        <v>34</v>
      </c>
      <c r="D40" s="80" t="s">
        <v>70</v>
      </c>
      <c r="E40" s="70" t="s">
        <v>36</v>
      </c>
      <c r="F40" s="71" t="s">
        <v>44</v>
      </c>
      <c r="G40" s="8" t="s">
        <v>37</v>
      </c>
      <c r="H40" s="12" t="s">
        <v>132</v>
      </c>
      <c r="I40" s="144">
        <v>149</v>
      </c>
      <c r="J40" s="93" t="s">
        <v>38</v>
      </c>
    </row>
    <row r="41" spans="1:10">
      <c r="H41" t="s">
        <v>169</v>
      </c>
      <c r="I41" s="109">
        <f>SUM(I2:I40)</f>
        <v>36148.9</v>
      </c>
    </row>
  </sheetData>
  <mergeCells count="8">
    <mergeCell ref="H33:H34"/>
    <mergeCell ref="J33:J34"/>
    <mergeCell ref="A33:A34"/>
    <mergeCell ref="B33:B34"/>
    <mergeCell ref="C33:C34"/>
    <mergeCell ref="E33:E34"/>
    <mergeCell ref="F33:F34"/>
    <mergeCell ref="D33:D34"/>
  </mergeCells>
  <hyperlinks>
    <hyperlink ref="J32" r:id="rId1" xr:uid="{B79E9C83-52D0-47D7-A1D4-43ECEE58572D}"/>
    <hyperlink ref="J31" r:id="rId2" xr:uid="{29E47A4E-82F1-472E-9A24-685C18AA7AA3}"/>
    <hyperlink ref="J33" r:id="rId3" xr:uid="{3DAEC5B3-B341-4677-96F9-5A9A998C4E98}"/>
    <hyperlink ref="J40" r:id="rId4" xr:uid="{5E0CE09D-CBB8-4D3F-AF9C-B23D8201A456}"/>
    <hyperlink ref="J5" r:id="rId5" xr:uid="{FD59E5F6-14D2-4559-83AE-0C703B4804AA}"/>
    <hyperlink ref="J29" r:id="rId6" xr:uid="{0F3CD126-CE50-4DEC-B84B-D52ED011D6C2}"/>
  </hyperlinks>
  <pageMargins left="0.7" right="0.7" top="0.75" bottom="0.75" header="0.3" footer="0.3"/>
  <pageSetup paperSize="9" orientation="portrait"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86A96-C2E4-4646-A4FD-86502CAEF251}">
  <dimension ref="A1:J2"/>
  <sheetViews>
    <sheetView zoomScale="80" zoomScaleNormal="80" workbookViewId="0">
      <selection activeCell="B19" sqref="B19"/>
    </sheetView>
  </sheetViews>
  <sheetFormatPr defaultRowHeight="14.25"/>
  <cols>
    <col min="1" max="1" width="20.375" customWidth="1"/>
    <col min="2" max="2" width="24.75" customWidth="1"/>
    <col min="3" max="3" width="16.875" customWidth="1"/>
    <col min="4" max="4" width="18.375" customWidth="1"/>
    <col min="5" max="5" width="20.125" customWidth="1"/>
    <col min="6" max="6" width="16.75" customWidth="1"/>
    <col min="7" max="7" width="39.5" customWidth="1"/>
    <col min="8" max="8" width="17.75" customWidth="1"/>
    <col min="9" max="9" width="15" customWidth="1"/>
    <col min="10" max="10" width="39" customWidth="1"/>
  </cols>
  <sheetData>
    <row r="1" spans="1:10" ht="63">
      <c r="A1" s="1" t="s">
        <v>0</v>
      </c>
      <c r="B1" s="2" t="s">
        <v>1</v>
      </c>
      <c r="C1" s="2" t="s">
        <v>2</v>
      </c>
      <c r="D1" s="4" t="s">
        <v>68</v>
      </c>
      <c r="E1" s="2" t="s">
        <v>133</v>
      </c>
      <c r="F1" s="2" t="s">
        <v>3</v>
      </c>
      <c r="G1" s="2" t="s">
        <v>4</v>
      </c>
      <c r="H1" s="3" t="s">
        <v>5</v>
      </c>
      <c r="I1" s="26" t="s">
        <v>170</v>
      </c>
      <c r="J1" s="4" t="s">
        <v>6</v>
      </c>
    </row>
    <row r="2" spans="1:10">
      <c r="I2" s="92" t="e">
        <f>SUM(#REF!)</f>
        <v>#REF!</v>
      </c>
    </row>
  </sheetData>
  <phoneticPr fontId="2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123</TotalTime>
  <Application>Microsoft Excel</Application>
  <DocSecurity>0</DocSecurity>
  <ScaleCrop>false</ScaleCrop>
  <HeadingPairs>
    <vt:vector size="2" baseType="variant">
      <vt:variant>
        <vt:lpstr>Arkusze</vt:lpstr>
      </vt:variant>
      <vt:variant>
        <vt:i4>4</vt:i4>
      </vt:variant>
    </vt:vector>
  </HeadingPairs>
  <TitlesOfParts>
    <vt:vector size="4" baseType="lpstr">
      <vt:lpstr>AKTUALNE_Konkurencyjne_WRZESIEŃ</vt:lpstr>
      <vt:lpstr>NOWE_Konkurencyjne_WRZESIEŃ</vt:lpstr>
      <vt:lpstr>Niekonkurenc_aktualne_WRZESIEŃ</vt:lpstr>
      <vt:lpstr>Niekonkurenc_nowe_WRZESIEŃ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Piotr Brzozowski</dc:creator>
  <cp:lastModifiedBy>Makowska-Madaj Małgorzata</cp:lastModifiedBy>
  <cp:revision>4</cp:revision>
  <cp:lastPrinted>2024-05-23T08:35:10Z</cp:lastPrinted>
  <dcterms:created xsi:type="dcterms:W3CDTF">2020-04-03T12:39:40Z</dcterms:created>
  <dcterms:modified xsi:type="dcterms:W3CDTF">2024-08-28T08:42:42Z</dcterms:modified>
</cp:coreProperties>
</file>