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39A66A55-E991-44FA-8988-E1CEA49D3E9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Harmonogram" sheetId="1" r:id="rId1"/>
  </sheets>
  <definedNames>
    <definedName name="_xlnm.Print_Area" localSheetId="0">Harmonogram!$A$1:$M$53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H56" i="1"/>
</calcChain>
</file>

<file path=xl/sharedStrings.xml><?xml version="1.0" encoding="utf-8"?>
<sst xmlns="http://schemas.openxmlformats.org/spreadsheetml/2006/main" count="647" uniqueCount="336">
  <si>
    <t>Obszar geograficzny</t>
  </si>
  <si>
    <t>Informacje dodatkowe</t>
  </si>
  <si>
    <t xml:space="preserve">Typy projektów, które mogą otrzymać dofinansowanie </t>
  </si>
  <si>
    <t xml:space="preserve">Wnioskodawcy 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</si>
  <si>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</si>
  <si>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</si>
  <si>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</si>
  <si>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</si>
  <si>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</si>
  <si>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</si>
  <si>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</si>
  <si>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</si>
  <si>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</si>
  <si>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</si>
  <si>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</si>
  <si>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</si>
  <si>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</si>
  <si>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</si>
  <si>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</si>
  <si>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 xml:space="preserve">(kwota przewidziana na
dofinansowanie projektów w naborze podana w złotych) </t>
  </si>
  <si>
    <t>Instytucja przyjmująca wnioski o dofinansowanie</t>
  </si>
  <si>
    <t>Tytuł naboru</t>
  </si>
  <si>
    <t>(jeśli w danym działaniu będzie więcej niż jeden nabór)</t>
  </si>
  <si>
    <t>Priorytet FENX.01 Wsparcie sektorów energetyka i środowisko z Funduszu Spójności</t>
  </si>
  <si>
    <t xml:space="preserve">Działanie FENX.01.01 Efektywność energetyczna </t>
  </si>
  <si>
    <t>Działanie FENX.01.01 Efektywność energetyczna</t>
  </si>
  <si>
    <t>Działanie FENX.01.04 Gospodarka odpadami oraz gospodarka o obiegu zamkniętym</t>
  </si>
  <si>
    <t>Działanie FENX.01.05 Ochrona przyrody i rozwój zielonej infrastruktury</t>
  </si>
  <si>
    <t>Priorytet FENX.02 Wsparcie sektorów energetyka i środowisko z EFRR</t>
  </si>
  <si>
    <t>Działanie FENX.02.01 Infrastruktura ciepłownicza</t>
  </si>
  <si>
    <t>Działanie FENX.02.03 Infrastruktura energetyczna</t>
  </si>
  <si>
    <t>Działanie FENX.02.04 Adaptacja do zmian klimatu, zapobieganie klęskom i katastrofom</t>
  </si>
  <si>
    <t>Priorytet FENX.03 Transport miejski</t>
  </si>
  <si>
    <t xml:space="preserve">Działanie FENX.03.01 Transport miejski </t>
  </si>
  <si>
    <t>Priorytet FENX.04 Wsparcie sektora transportu z Funduszu Spójności</t>
  </si>
  <si>
    <t xml:space="preserve">Działanie FENX.04.01 
Drogi w sieci bazowej TEN‐T </t>
  </si>
  <si>
    <t>Działanie FENX.04.02 
Kolej w TEN‐T</t>
  </si>
  <si>
    <t>Działanie FENX.04.04 RIS na śródlądowych drogach wodnych</t>
  </si>
  <si>
    <t>Priorytet FENX.05 Wsparcie sektora transportu z EFRR</t>
  </si>
  <si>
    <t>Działanie FENX.05.01 
Drogi w sieci kompleksowej TEN‐T</t>
  </si>
  <si>
    <t>Działanie FENX.05.03 Drogi i bezpieczeństwo ruchu drogowego</t>
  </si>
  <si>
    <t>Działanie FENX.05.04 
Kolej, kolej miejska i bezpieczeństwo na kolei</t>
  </si>
  <si>
    <t>Działanie FENX.05.05 Tabor kolejowy</t>
  </si>
  <si>
    <t>Działanie FENX.05.07 Bezpieczeństwo morskie i śródlądowe drogi wodne poza TEN‐T</t>
  </si>
  <si>
    <t>Priorytet FENX.06 Zdrowie</t>
  </si>
  <si>
    <t xml:space="preserve">Działanie FENX.06.01 System ochrony zdrowia </t>
  </si>
  <si>
    <t>Priorytet FENX.08 Pomoc techniczna</t>
  </si>
  <si>
    <t>Działanie FENX.08.01 Pomoc techniczna</t>
  </si>
  <si>
    <t>Narodowy Fundusz Ochrony Środowiska i Gospodarki Wodnej</t>
  </si>
  <si>
    <t>Przedsiębiorstwa</t>
  </si>
  <si>
    <t>Działania edukacyjno‐informacyjne społeczeństwa w szczególności w obszarze zapobiegania powstawaniu odpadów oraz prowadzenia działań w gospodarce odpadami zgodnie z hierarchią sposobów postępowania z odpadami oraz w zakresie gospodarki o obiegu zamkniętym</t>
  </si>
  <si>
    <t>Administracja publiczna, Instytucje nauki i edukacji</t>
  </si>
  <si>
    <t>Administracja publiczna, Służby publiczne</t>
  </si>
  <si>
    <t>Monitoring przyrody, powietrza i hałasu</t>
  </si>
  <si>
    <t>Partnerstwa, Administracja publiczna, Służby publiczne</t>
  </si>
  <si>
    <t xml:space="preserve">Budowa i modernizacja inteligentnej sieci elektroenergetycznej (przesył) </t>
  </si>
  <si>
    <t>Służby publiczne, Administracja publiczna</t>
  </si>
  <si>
    <t>Renaturyzacja przekształconych cieków wodnych i obszarów od wód zależnych</t>
  </si>
  <si>
    <t xml:space="preserve">Budowa, przebudowa lub remont urządzeń wodnych i infrastruktury towarzyszącej, służących zmniejszeniu skutków powodzi lub suszy </t>
  </si>
  <si>
    <t xml:space="preserve"> - tabor autobusowy i trolejbusowy</t>
  </si>
  <si>
    <t xml:space="preserve"> - budowa, przebudowa dróg będących w zarządzie GDDKIA do parametrów dróg ekspresowych i autostrad w sieci bazowej TEN-T
 - budowa obwodnic miast (w tym dróg ekspresowych), wchodzących w skład sieci bazowej TEN-T zarządzanych przez GDDKiA</t>
  </si>
  <si>
    <t>Generalna Dyrekcja Dróg Krajowych i Autostrad</t>
  </si>
  <si>
    <t xml:space="preserve"> - budowa, przebudowa i modernizacja linii kolejowych, w tym z możliwością elementów projektów dotyczących:
  -- budowy i modernizacji stacji i przystanków kolejowych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 </t>
  </si>
  <si>
    <t>Przedsiębiorstwa realizujące cele publiczne 
(PKP Polskie Linie Kolejowe S. A.)</t>
  </si>
  <si>
    <t>Fazowane:
- budowa, przebudowa i modernizacja linii kolejowych
- zabudowa ERTMS na liniach kolejowych</t>
  </si>
  <si>
    <t xml:space="preserve"> - RIS (wyposażenie Odry na odcinku poza TEN-T w System Informacji Rzecznej)</t>
  </si>
  <si>
    <t>miasta na prawach powiatu uwzględnione w zawartych Kontraktach Programowych</t>
  </si>
  <si>
    <t xml:space="preserve">Bezpieczeństwo, systemy cyfrowe:
- budowa i modernizacja systemów bezpieczeństwa w ruchu kolejowym
- doposażenie jednostek służb ratowniczych (ratownictwo techniczne) w pojazdy i/lub specjalistyczny sprzęt techniczny
- budowa, rozbudowa, modernizacja systemów służących informacji pasażerskiej i poprawie dostępności usług transportowych  </t>
  </si>
  <si>
    <t>Przedsiębiorstwa realizujące cele publiczne, Służby publiczne, Administracja publiczna</t>
  </si>
  <si>
    <t xml:space="preserve"> - modernizacja taboru kolejowego poprzez montaż urządzeń ETCS/GSM-R w pojazdach taboru kolejowego</t>
  </si>
  <si>
    <t xml:space="preserve">Bezpieczeństwo morskie: 
- doposażenie służb ratownictwa morskiego oraz służb odpowiedzialnych za bezpieczeństwo żeglugi, w tym poprzez budowę i modernizację jednostek specjalistycznych, budowa i modernizacja systemów łączności i nawigacji oraz systemów oznakowania nawigacyjnego  </t>
  </si>
  <si>
    <t>Podmioty udzielające świadczeń w zakresie opieki psychiatrycznej dla dzieci i młodzieży</t>
  </si>
  <si>
    <t>-wzmocnienie potencjału instytucji zaangażowanych we wdrażanie FEnIKS 2021-2027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</si>
  <si>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administracja publiczna (Instytucje pośredniczącze FEnIKS  2021-2027 dla priorytetów I, II, VI, VII)</t>
  </si>
  <si>
    <t xml:space="preserve">  -wzmocnienie potencjału instytucji zaangażowanych we wdrażanie FEnIKS 2021-2027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</si>
  <si>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administracja publiczna (Instytucja pośredniczącza FEnIKS 2021-2027 dla priorytetów III, IV, V)</t>
  </si>
  <si>
    <t>cały kraj</t>
  </si>
  <si>
    <t>niekonkurencyjny</t>
  </si>
  <si>
    <t>EFRR/FS.CP2.I</t>
  </si>
  <si>
    <t>Ministerstwo Klimatu i Środowiska</t>
  </si>
  <si>
    <t>Narodowy Fundusz 
Ochrony Środowiska i 
Gospodarki Wodnej</t>
  </si>
  <si>
    <t>konkurencyjny</t>
  </si>
  <si>
    <t xml:space="preserve">
Narodowy Fundusz 
Ochrony Środowiska i 
Gospodarki Wodnej</t>
  </si>
  <si>
    <t>EFRR/FS.CP2.VI</t>
  </si>
  <si>
    <t>EFRR/FS.CP2.VII</t>
  </si>
  <si>
    <t xml:space="preserve">
konkurencyjny</t>
  </si>
  <si>
    <t>Instytut Nafty i Gazu ‐ Państwowy Instytut Badawczy</t>
  </si>
  <si>
    <t>EFRR/FS.CP2.III</t>
  </si>
  <si>
    <t xml:space="preserve">EFRR/FS.CP2.IV </t>
  </si>
  <si>
    <t>Centrum Unijnych Projektów Transportowych</t>
  </si>
  <si>
    <t>EFRR/FS.CP2.VIII</t>
  </si>
  <si>
    <t>EFRR/FS.CP3.I</t>
  </si>
  <si>
    <t>EFRR/FS.CP3.II</t>
  </si>
  <si>
    <t>miasta na prawach powiatu: Biesko-Biała, Zielona Góra</t>
  </si>
  <si>
    <t xml:space="preserve">EFRR/FS.CP3.II </t>
  </si>
  <si>
    <t>pomorskie/zachodniopomorskie/warmińsko-mazurskie</t>
  </si>
  <si>
    <t>Ministerstwo Zdrowia</t>
  </si>
  <si>
    <t>EFRR.CP4.V</t>
  </si>
  <si>
    <t>Ministerstwo Funduszy i Polityki Regionalnej</t>
  </si>
  <si>
    <t>PT.1 ‐ Pomoc Techniczna</t>
  </si>
  <si>
    <t>Harmonogram naborów wniosków o dofinansowanie w programie Fundusze Europejskie na Infrastrukturę, Klimat, Środowisko 2021-2027</t>
  </si>
  <si>
    <t>Budowa/przebudowa dróg ekspresowych, autostad oraz obwodnic miast w sieci bazowej TEN-T</t>
  </si>
  <si>
    <t xml:space="preserve"> - budowa, przebudowa dróg będących w zarządzie GDDKiA do parametrów dróg ekspresowych w sieci kompleksowej TEN-T
 - budowa obwodnic miast na sieci dróg krajowych (w tym dróg ekspresowych) w TEN-T, zarządzanych przez GDDKiA</t>
  </si>
  <si>
    <t>Budowa/przebudowa dróg ekspresowych oraz obwodnic w sieci kompleksowej TEN-T</t>
  </si>
  <si>
    <t>Budowa dróg ekspresowych w sieci TEN-T, dróg krajowych i obwodnic (GDDKiA) poza siecią TEN-T</t>
  </si>
  <si>
    <t>Budowa obwodnic miast na prawach powiatu</t>
  </si>
  <si>
    <t>‐ budowa, przebudowa dróg będących w zarządzie GDDKiA do parametrów dróg ekspresowych w sieci TEN-T
- budowa, przebudowa dróg krajowych będących w zarządzie GDDKiA, w tym dróg ekspresowych, poza TEN-T
- budowa obwodnic na sieci dróg krajowych (w tym dróg ekspresowych) poza siecią TEN-T, zarządzanych przez GDDKiA</t>
  </si>
  <si>
    <t>‐ budowa obwodnic miast na prawach powiatu uwzględnionych w zawartych Kontraktach Programowych</t>
  </si>
  <si>
    <t>Budowa, przebudowa i modernizacja linii kolejowych w sieci TEN-T (PKP PLK S.A.)</t>
  </si>
  <si>
    <t>Budowa, przebudowa i modernizacja linii kolejowych (PKP PLK S.A.) - fazowane</t>
  </si>
  <si>
    <t>Bezpieczeństwo w ruchu kolejowym (ratownictwo techniczne)</t>
  </si>
  <si>
    <t>FENX.01.04 Działania edukacyjno-informacyjne społeczeństwa (II)</t>
  </si>
  <si>
    <t>FENX.02.04 Budowa, przebudowa lub remont urządzeń wodnych i infrastruktury towarzyszącej (I)</t>
  </si>
  <si>
    <t>FENX.02.01 Źródła wysokosprawnej kogeneracji (II)</t>
  </si>
  <si>
    <t xml:space="preserve"> -</t>
  </si>
  <si>
    <t>Przedsiębiorstwa, Instytucje nauki i edukacji, Administracja publiczna, Służby publiczne, Organizacje społeczne i związki wyznaniowe</t>
  </si>
  <si>
    <t>Źródła wysokosprawnej kogeneracji - nabór dla ostatecznych odbiorców wsparcia</t>
  </si>
  <si>
    <t xml:space="preserve">Poprawa efektywności energetycznej w budynkach użyteczności publicznej (wraz z instalacją OZE): w budynkach zabytkowych (projekty realizowane przez państwowe jednostki budżetowe i podmioty nie stanowiące państwowych jednostek budżetowych) oraz w budynkach niezabytkowych i mieszanych (projekty realizowane tylko przez państwowe jednostki budżetowe) </t>
  </si>
  <si>
    <t>1) W przypadku budynków zabytkowych - państwowe jednostki budżetowe, szkoły wyższe, administracja rządowa oraz nadzorowane lub podległe jej organy i jednostki organizacyjne, w tym szpitale i przychodnie, 
2) W przypadku budynków niezabytkowych i mieszanych - państwowe jednostki budżetowe</t>
  </si>
  <si>
    <t>Termin naboru zostanie wyznaczony po uzgodnieniu i przyjęciu przez KM kryteriów wyboru projektów.</t>
  </si>
  <si>
    <t>FENX.01.05 Zwalczanie inwazyjnych gatunków obcych (I)</t>
  </si>
  <si>
    <t>Zwalczanie inwazyjnych gatunków obcych</t>
  </si>
  <si>
    <t>Działanie FENX.01.02 Adaptacja terenów zurbanizowanych do zmian klimatu</t>
  </si>
  <si>
    <t>Wsparcie zrównoważonych systemów gospodarowania wodami opadowymi z udziałem zieleni/zielono-niebieskiej infrastruktury/rozwiązań opartych na przyrodzie</t>
  </si>
  <si>
    <t>EFRR/FS.CP2.IV</t>
  </si>
  <si>
    <t>FENX.02.04 Opracowanie planów adaptacji (II)</t>
  </si>
  <si>
    <t>Bezpieczeństwo ruchu drogowego (ratownictwo techniczne, nadzór, edukacja)</t>
  </si>
  <si>
    <t>‐ zakup sprzętu dla służb drogowego ratownictwa technicznego, w tym pojazdów z niezbędnym specjalistycznym wyposażeniem (ratownictwo)
- kampanie medialne, szkolenia i inne działania informacyjne (edukacja)
- zakup sprzętu dla służb prewencji i kontroli ruchu drogowym, w tym pojazdów z niezbędnym specjalistycznym wyposażeniem (nadzór)</t>
  </si>
  <si>
    <t>Rozbudowa systemu RIS na Odrzańskiej Drodze Wodnej</t>
  </si>
  <si>
    <t>Urząd Żeglugi Śródlądowej w Szczecinie</t>
  </si>
  <si>
    <t xml:space="preserve">Montaż urządzeń ETCS/GSM-R </t>
  </si>
  <si>
    <t>Bezpieczeństwo w ruchu kolejowym (dostępność usług transportowych)</t>
  </si>
  <si>
    <t>FENX.02.03 Budowa i modernizacja inteligentnej sieci elektroenergetycznej</t>
  </si>
  <si>
    <t>Przedsiębiorstwa realizujące cele publiczne, służby publiczne, administracja publiczna</t>
  </si>
  <si>
    <t xml:space="preserve">Nabór przeznaczony dla Ministerstwa Infrastruktury. </t>
  </si>
  <si>
    <t xml:space="preserve">FENX.02.03 Budowa i modernizacja inteligentnej sieci elektroenergetycznej </t>
  </si>
  <si>
    <t xml:space="preserve">Budowa i modernizacja inteligentnej sieci elektroenergetycznej (dystrybucja) </t>
  </si>
  <si>
    <t>Nabór przeznaczony dla:
Jednostki samorządu terytorialnego i ich związki, jednostki organizacyjne działające w imieniu jednostek samorządu terytorialnego, podmioty świadczące usługi publiczne w ramach realizacji obowiązków własnych jednostek samorządu terytorialnego.</t>
  </si>
  <si>
    <t>Nabór przeznaczony dla zarządcy infrastruktury kolejowej (PKP Polskie Linie Kolejowe S. A.). Na chwilę obecną planowane jest ogłoszenie jednego naboru w terminie i w wysokości alokacji wskazanych dla tego naboru.</t>
  </si>
  <si>
    <t>Nabór przeznaczony dla: 
Głównego Inspektora Transportu Drogowego;
Komendy Głównej Policji;
Komendy Stołecznej Policji;
Komenda Państwowej Straży Pożarnej:
Sekretariatu Krajowej Rady Bezpieczeństwa Ruchu Drogowego.</t>
  </si>
  <si>
    <t>Oczekuje się na identyfikację projektów ze strony KGSP.</t>
  </si>
  <si>
    <t>Inwestycje wpisujące się w Program Priorytetowy Czyste Powietrze</t>
  </si>
  <si>
    <t>Grantobiorcy: osoby fizyczne, które są właścicielami lub współwłaścicielami budynku mieszkalnego jednorodzinnego lub wydzielonego w budynku jednorodzinnym lokalu mieszkalnego z wyodrębnioną księgą wieczystą, który uległ uszkodzeniu w wyniku wystąpienia powodzi w 2024 r., a także nie jest objęty czynną lub będącą w okresie trwałości umową o dofinansowanie zawartą w ramach Programu Priorytetowego Czyste Powietrze (tj. umową niezrealizowaną całkowicie, w której nie zostały wykonane wszystkie prawa i obowiązki stron wynikające z tej umowy).</t>
  </si>
  <si>
    <t>FENX.01.01 Poprawa efektywności energetycznej w budynkach mieszkalnych (wraz z instalacją OZE) - wkład w Program Czyste Powietrze, komponent powodziowy</t>
  </si>
  <si>
    <t>województwa: lubuskie, dolnośląskie, śląskie i opolskie</t>
  </si>
  <si>
    <t>WFOŚiGW w Zielonej Górze, WFOŚiGW we Wrocławiu, WFOŚiGW w Katowicach i WFOŚiGW w Opolu</t>
  </si>
  <si>
    <t>otwarty</t>
  </si>
  <si>
    <t>Zeroemisyjny kolejowy tabor pasażerski</t>
  </si>
  <si>
    <t xml:space="preserve"> - zakup zeroemisyjnego taboru kolejowego do realizacji przewozów pasażerskich o charakterze ponadregionalnym
 - zakup zeroemisyjnego taboru kolejowego do realizacji przewozów pasażerskich o charakterze aglomeracyjnym</t>
  </si>
  <si>
    <t xml:space="preserve">Jednostki Samorządu Terytorialnego, Organizatorzy i operatorzy publicznego transportu zbiorowego,
Podmioty świadczące usługi publiczne w ramach realizacji obowiązków własnych jednostek samorządu
terytorialnego, Przedsiębiorstwa kolejowych przewozów pasażerskich, </t>
  </si>
  <si>
    <t>FENX.02.04 Opracowanie i aktualizacja dokumentów strategicznych/planistycznych (III)</t>
  </si>
  <si>
    <t>Opracowanie i aktualizacja dokumentów strategicznych/planistycznych w zakresie gospodarowania wodami, zarządzania ryzykiem powodziowym oraz ochrony zasobów wodnych</t>
  </si>
  <si>
    <t>FENX.01.02 Wsparcie systemów gospodarowania wodami (III)</t>
  </si>
  <si>
    <t>FENX.02.04 Wsparcie systemów gospodarowania wodami (III)</t>
  </si>
  <si>
    <t>Opracowanie planów adaptacji do zmian klimatu (II)</t>
  </si>
  <si>
    <t>Edukacja w zakresie kwestii klimatycznych, adaptacji do zmian klimatu oraz ochrony zasobów wodnych</t>
  </si>
  <si>
    <t>Instytucje nauki i edukacji, Administracja publiczna, Organizacje społeczne i związki wyznaniowe</t>
  </si>
  <si>
    <t>Nabór przeznaczony dla:
Szkoły publiczne i inne placówki systemu oświaty, jednostki samorządu terytorialnego i ich związki, pozarządowe organizacje ekologiczne</t>
  </si>
  <si>
    <t>FENX.02.04 Edukacja (V)</t>
  </si>
  <si>
    <t>Wsparcie Centrów Zdrowia Psychicznego dla dzieci i młodzieży (II POZIOM REFERENCYJNY)</t>
  </si>
  <si>
    <t>2 334 689 958</t>
  </si>
  <si>
    <t>wzmocnienie potencjału instytucji zaangażowanych we wdrażanie FEnIKS 2021-2027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</si>
  <si>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administracja publiczna (Instytucje pośredniczące drugiego stopnia FEnIKS 2021-2027)</t>
  </si>
  <si>
    <t>Nabory na roczne projekty będą dotyczyły Instytucji pośredniczących drugiego stopnia FEnIKS (NFOŚiGW i INIG) 2021-2027, z którymi Ministerstwo Klimatu i Środowiska podpisało porozumienia/umowy systemowe.</t>
  </si>
  <si>
    <t>FENX.08.01 Pomoc techniczna FEnIKS na 2026</t>
  </si>
  <si>
    <t xml:space="preserve">  -wzmocnienie potencjału instytucji zaangażowanych we wdrażanie FEnIKS 2021-2027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   2021-2027
- wsparcie zadań z zakresu zarządzania i wdrażania instrumentu Łącząc Europę</t>
  </si>
  <si>
    <t>administracja publiczna (Instytucja zarządzajaca FEnIKS 2021-2027)</t>
  </si>
  <si>
    <t>Nabór na projekt Pomocy Technicznej FEnIKS na rok 2026 dla Instytucji Zarządzającej</t>
  </si>
  <si>
    <t>Nabór na projekty Pomocy Technicznej FEnIKS na rok 2026 dla Instytucji Pośredniczących MKiŚ, MKiDN i MZ</t>
  </si>
  <si>
    <t>Nabór na projekt Pomocy Technicznej FEnIKS na rok 2026 dla Instytucji Pośreniczącej CUPT</t>
  </si>
  <si>
    <t>Projekty z zakresu odbudowy systemów gospodarki wodno-ściekowej na obszarach poszkodowanych przez powódź</t>
  </si>
  <si>
    <t>Administracja publiczna, Przedsiębiorstwa realizujące cele publiczne</t>
  </si>
  <si>
    <t>Samodzielne projekty dotyczące odbudowy systemów zaopatrzenia w wodę do spożycia na obszarach poszkodowanych przez powódź</t>
  </si>
  <si>
    <t>Zakup taboru autobusowego i trolejbusowego</t>
  </si>
  <si>
    <t>Jednostki Samorządu Terytorialnego, Organizatorzy i operatorzy publicznego transportu zbiorowego</t>
  </si>
  <si>
    <t>Administracja publiczna, Instytucje nauki i edukacji, Instytucje ochrony zdrowia</t>
  </si>
  <si>
    <t>Samodzielne przedsięwzięcia obejmujące odbudowę uszkodzonej lub zniszczonej infrastruktury (lub jej elementów) w zakresie budynków  użyteczności publicznej. Wsparciu będą podlegać działania w zakresie podniesienia efektywności energetycznej oraz  przywracania funkcji użytkowych budynków. Do dofinansowania będą kwalifikować się również inwestycje polegające na wymianie uszkodzonych w wyniku powodzi źródeł ciepła, na odnawialne.</t>
  </si>
  <si>
    <t>EFRR/FS.CP2.X</t>
  </si>
  <si>
    <t xml:space="preserve">Administracja publiczna, Przedsiębiorstwa realizujące cele publiczne </t>
  </si>
  <si>
    <t xml:space="preserve">Projekty realizowane przez podmioty z katalogu beneficjentów (Szkoły wyższe, nadzorowane lub podległe jej organy i jednostki organizacyjne administracji rządowej, w tym szpitale i przychodnie, podmioty będące dostawcami usług energetycznych w rozumieniu dyrektywy (UE) 2023/1791, działające na rzecz państwowych jednostek budżetowych, szkół wyższych i organów władzy publicznej), które nie stanowią państwowych jednostek budżetowych, będą mogly ubiegać się o dofinansowaniew naborze dedykowanym inwestycjom  realizowanym w formule ESCO.
    </t>
  </si>
  <si>
    <t>Śródlądowe drogi wodne</t>
  </si>
  <si>
    <t>Śródlądowe drogi wodne: 
- liniowe i punktowe inwestycje na śródlądowych drogach wodnych w zakresie przebudowy budowli hydrotechnicznych, zabudowy regulacyjnej oraz udrożnienia toru wodnego</t>
  </si>
  <si>
    <t>Państwowe Gospodarstwo Wodne Wody Polskie</t>
  </si>
  <si>
    <t>województwo opolskie, śląskie</t>
  </si>
  <si>
    <t>Działanie FENX.09.01 Odbudowa infrastruktury wodno-ściekowej</t>
  </si>
  <si>
    <t>Priorytet FENX.09 Wsparcie obszarów popowodziowych z Funduszu Spójności</t>
  </si>
  <si>
    <t>FENX.02.04 Renaturyzacja przekształconych cieków wodnych i obszarów od wód zależnych (I)</t>
  </si>
  <si>
    <t>Data końcowa
format rrrr-mm-dd</t>
  </si>
  <si>
    <t>Data początkowa
format rrrr-mm-dd</t>
  </si>
  <si>
    <t xml:space="preserve">Nabór przeznaczony dla: 
Główny Inspektorat Ochrony Środowiska. </t>
  </si>
  <si>
    <t>Wsparcie przeznaczone dla:
jednostek samorządu terytorialnego i ich związków, jednostek organizacyjnych działających w imieniu jednostek samorządu terytorialnego, podmiotów świadczących usługi publiczne w ramach realizacji obowiązków własnych jednostek samorządu terytorialnego.</t>
  </si>
  <si>
    <t xml:space="preserve">Nabór przeznaczony dla:
Państwowe Gospodarstwo Wodne Wody Polskie.
</t>
  </si>
  <si>
    <t>Nabór przeznaczony dla: 
Państwowe Gospodarstwo Wodne Wody Polskie.
Nabór obejmuje także typ projektu: Ochrona brzegów morksich, przeznaczony dla Urzędów Morskich.</t>
  </si>
  <si>
    <t>Nabór przeznaczony dla: 
Ministerstwo Infrastruktury, Państwowe Gospodarstwo Wodne Wody Polskie.</t>
  </si>
  <si>
    <t>Nabór przeznaczony dla: 
Miasto Bielsko-Biała, Miasto Zielona Góra.</t>
  </si>
  <si>
    <t>konkurencyjny / niekonkurencyjny</t>
  </si>
  <si>
    <t>2024-12-12</t>
  </si>
  <si>
    <t>2025-05-19</t>
  </si>
  <si>
    <t>2025-09-15</t>
  </si>
  <si>
    <t>2026-02-27</t>
  </si>
  <si>
    <t>2025-11-24</t>
  </si>
  <si>
    <t>2025-03-03</t>
  </si>
  <si>
    <t>2025-09-30</t>
  </si>
  <si>
    <t>2025-01-31</t>
  </si>
  <si>
    <t>2026-06-30</t>
  </si>
  <si>
    <t>2026-04-30</t>
  </si>
  <si>
    <t>2025-12-31</t>
  </si>
  <si>
    <t>2024-09-30</t>
  </si>
  <si>
    <t>2025-08-29</t>
  </si>
  <si>
    <t>2026-01-30</t>
  </si>
  <si>
    <t>2024-04-08</t>
  </si>
  <si>
    <t>2026-12-31</t>
  </si>
  <si>
    <t>2023-11-30</t>
  </si>
  <si>
    <t>2024-06-28</t>
  </si>
  <si>
    <t>2024-12-02</t>
  </si>
  <si>
    <t>2024-05-31</t>
  </si>
  <si>
    <t>2024-06-30</t>
  </si>
  <si>
    <t>2024-07-01</t>
  </si>
  <si>
    <t>2025-07-01</t>
  </si>
  <si>
    <t>2026-01-31</t>
  </si>
  <si>
    <t>2024-10-01</t>
  </si>
  <si>
    <t>2025-07-04</t>
  </si>
  <si>
    <t>2025-11-05</t>
  </si>
  <si>
    <t>2025-12-01</t>
  </si>
  <si>
    <t>2026-01-29</t>
  </si>
  <si>
    <t>2026-03-31</t>
  </si>
  <si>
    <t>Nabór przeznaczony dla: 
Ministerstwo Klimatu i Środowiska.</t>
  </si>
  <si>
    <t>2025-10-31</t>
  </si>
  <si>
    <t>2026-06.30</t>
  </si>
  <si>
    <t>Nabór przeznaczony dla GDDKiA wykonującego zadania zarządcy dróg krajowych. Na chwilę obecną planowane jest ogłoszenie jednego naboru w terminie i w wysokości alokacji wskazanych dla tego naboru.</t>
  </si>
  <si>
    <t>Działanie FENX.05.02 Porty morskie w TEN-T</t>
  </si>
  <si>
    <t>FENX.09.01 Odbudowa infrastruktury wodno-ściekowej po powodzi</t>
  </si>
  <si>
    <t>2025-06-23</t>
  </si>
  <si>
    <t>Priorytet FENX.10 Wsparcie obszarów popowodziowych z Europejskiego Funduszu Rozwoju Regionalnego</t>
  </si>
  <si>
    <t>Działanie FENX.10.01 Odbudowa infrastruktury do zaopatrzenia w wodę do spożycia</t>
  </si>
  <si>
    <t>FENX.10.01 Odbudowa infrastruktury do zaopatrzenia w wodę po powodzi</t>
  </si>
  <si>
    <t>Działanie FENX.10.02 Odbudowa uszkodzonej lub zniszczonej infrastruktury w zakresie budynków użyteczności publicznej</t>
  </si>
  <si>
    <t>FENX.10.02 Odbudowa uszkodzonej lub zniszczonej infrastruktury w zakresie budynków użyteczności publicznej</t>
  </si>
  <si>
    <t>Wspierane będą inwestycje mające na celu odbudowę po klęsce żywiołowej w rozumieniu Art. 2 ust. 1 lit. a  i b Rozporządzenia Parlamentu Europejskiego i Rady (UE) 2024/3236 z dnia 19 grudnia 2024 r. dotyczącego zmiany rozporządzenia (UE) 2021/1057 i (UE) 2021/1058 w odniesieniu do regionalnego wsparcia na rzecz odbudowy w sytuacjach nadzwyczajnych (RESTORE).</t>
  </si>
  <si>
    <t xml:space="preserve">Nabór dla inwestycji dotyczących gmin wymienionych w przepisach prawa określających zasady usuwania skutków powodzi (tj. w Rozporządzeniu Rady Ministrów w sprawie wykazu gmin, w których są stosowane szczególne rozwiązania związane z usuwaniem skutków powodzi lub Rozporządzeniu Rady Ministrów w sprawie gmin poszkodowanych w wyniku powodzi we wrześniu 2024 r., w których stosuje się szczególne zasady odbudowy, remontów i rozbiórek obiektów budowlanych), realizowanych przez podmioty odpowiedzialne za zadania związane z zaopatrzeniem ludności w wodę (jednostki samorządu terytorialnego i ich związki, przedsiębiorstwa wodociągowo-kanalizacyjne oraz spółki wodne i ich związki).
</t>
  </si>
  <si>
    <t>FENX.02.02 Budowa, przebudowa, modernizacja i rozbudowa odnawialnych źródeł energii (II)</t>
  </si>
  <si>
    <t>Budowa, przebudowa, modernizacja i rozbudowa odnawialnych źródeł energii -  nabór dla ostatecznych odbiorców wsparcia.</t>
  </si>
  <si>
    <t>EFRR/FS.CP2.II</t>
  </si>
  <si>
    <t>Działanie FENX.02.02 
Rozwój OZE</t>
  </si>
  <si>
    <t>FENX.01.01 Poprawa efektywności energetycznej w dużych i średnich przedsiębiorstwach (II)</t>
  </si>
  <si>
    <t>Poprawa efektywności energetycznej (wraz z instalacją OZE) w dużych i średnich przedsiębiorstwach - nabór dla ostatecznych odbiorców wsparcia</t>
  </si>
  <si>
    <t>FENX.02.01 Infrastruktura ciepłownicza</t>
  </si>
  <si>
    <t>Przedsiębiorcy, jednostki samorządu terytorialnego oraz działające w ich imieniu jednostki organizacyjne, podmioty świadczące usługi publiczne w ramach realizacji obowiązków własnych jednostek samorządu terytorialnego nie będące przedsiębiorcami, spółdzielnie mieszkaniowe</t>
  </si>
  <si>
    <t xml:space="preserve">
500 000 000</t>
  </si>
  <si>
    <t>Nabór dla inwestycji dotyczących gmin wymienionych w przepisach prawa określających zasady usuwania skutków powodzi (tj. w Rozporządzeniu Rady Ministrów w sprawie wykazu gmin, w których są stosowane szczególne rozwiązania związane z usuwaniem skutków powodzi lub Rozporządzeniu Rady Ministrów w sprawie gmin poszkodowanych w wyniku powodzi we wrześniu 2024 r., w których stosuje się szczególne zasady odbudowy, remontów i rozbiórek obiektów budowlanych), realizowanych przez podmioty odpowiedzialne za zadania związane z gospodarką wodno-ściekową na terenie aglomeracji (jednostki samorządu terytorialnego i ich związki, przedsiębiorstwa wodociągowo-kanalizacyjne oraz spółki wodne i ich związki).</t>
  </si>
  <si>
    <t>FENX.02.04 Budowa, przebudowa lub remont urządzeń wodnych i infrastruktury towarzyszącej (II) Projekty przygotowawcze</t>
  </si>
  <si>
    <t>2026-01-01</t>
  </si>
  <si>
    <t xml:space="preserve">Nabór przeznaczony dla: 
Państwowe Gospodarstwo Wodne Wody Polskie.
</t>
  </si>
  <si>
    <t>Budowa, przebudowa lub remont urządzeń wodnych i infrastruktury towarzyszącej, służących zmniejszeniu skutków powodzi lub suszy - projekty przygotowawcze</t>
  </si>
  <si>
    <t>Administracja publiczna</t>
  </si>
  <si>
    <t>Działanie FENX.01.04 Gospodarka odpadami komunalnymi (II)</t>
  </si>
  <si>
    <t>Instalacje do przetwarzania odpadów komunalnych zgodnie z hierarchią sposobów postępowania z odpadami</t>
  </si>
  <si>
    <t>Nabór przeznaczony dla: 
Jednostki samorządu terytorialnego i ich związki, podmioty świadczące usługi publiczne w ramach realizacji obowiązków własnych jednostek samorządu terytorialnego</t>
  </si>
  <si>
    <t>2026-02-02</t>
  </si>
  <si>
    <t>2026-02-09</t>
  </si>
  <si>
    <t>dolnośląskie, śląskie, wielkopolskie, zachodniopomorskie</t>
  </si>
  <si>
    <t>dolnośląskie, kujawsko-pomorskie, lubuskie, łódzkie, małopolskie, opolskie, pomorskie, śląskie, warszawski stołeczny, wielkopolskie,  zachodniopomorskie</t>
  </si>
  <si>
    <t>Działanie FENX.04.03 Infrastruktura lotnicza w TEN-T</t>
  </si>
  <si>
    <t>Działanie FENX.01.03 Gospodarka wodno‐ściekowa</t>
  </si>
  <si>
    <t>FENX.01.03 Kompleksowe projekty z zakresu gospodarki wodno‐ściekowej (IV)</t>
  </si>
  <si>
    <t>Kompleksowe projekty z zakresu gospodarki wodno‐ściekowej w aglomeracjach ujętych w KPOŚK</t>
  </si>
  <si>
    <t>Przedsiębiorstwa realizujące cele publiczne, Administracja publiczna</t>
  </si>
  <si>
    <t>EFRR/FS.CP2.V</t>
  </si>
  <si>
    <t>Nabór przeznaczony dla podmiotów odpowiedzialnych za realizację zadań związanych z gospodarką wodno-ściekową na terenie aglomeracji, tj. jednostek samorządu terytorialnego i ich związków, przedsiębiorstw wodociągowo-kanalizacyjnych oraz spółek wodnychi ich związków.
Kwota przewidziana na dofinansowanie projektów w naborze może ulec zwiększeniu po zakończeniu oceny wniosków z wcześniejszych naborów.</t>
  </si>
  <si>
    <t>Porty morskie w TEN-T</t>
  </si>
  <si>
    <t xml:space="preserve">Administracja rządowa, Jednostki Samorządu Terytorialnego, Urzędy Morskie, Zarządzający portami morskimi </t>
  </si>
  <si>
    <t xml:space="preserve"> Bezpieczeństwo morskie
</t>
  </si>
  <si>
    <t>Administracja rządowa, Policja, straż pożarna i służby ratownicze, Zarządzający portami morskimi.</t>
  </si>
  <si>
    <t xml:space="preserve">Wpisana kwota naboru uwzględnia środki dla Działania 5.7 przewidziane dla kategorii interwencji 116 - Śródlądowe drogi wodne i porty (regionalne i lokalne). Kwota uwzględnia kurs EUR z czerwca 2025 r.
W dniu 12.08.2025 wpłynęły 2 WoD.
</t>
  </si>
  <si>
    <t>Nabór przeznaczony jest dla miast wojewódzkich i innych miast objętych w okresie programowania 2014-2020 instrumentem ZIT oraz ich obszarów funkcjonalnych, z wyłączeniem obszaru Polski Wschodniej (https://stat.gov.pl/statystyka-regionalna/jednostki-terytorialne/inne-jednostki-przestrzenne/obszary-
realizacji-zintegrowanych-inwestycji-terytorialnych-zit)</t>
  </si>
  <si>
    <t>Organizatorzy i operatorzy publicznego transportu zbiorowego,
Podmioty świadczące usługi publiczne w ramach realizacji obowiązków własnych jednostek samorządu terytorialnego, Przedsiębiorstwa kolejowych przewozów pasażerskich, Przedsiębiorstwa kolejowych przewozów towarowych</t>
  </si>
  <si>
    <t>Drugi nabór w zakresie Wsparcia Centrów Zdrowia Psychicznego dla dzieci i młodzieży (II POZIOM REFERENCYJNY).</t>
  </si>
  <si>
    <t>FENX.02.04 Mikroretencja</t>
  </si>
  <si>
    <t>Nabór przeznaczony dla:
wfośigw jako beneficjent projektu grantowego</t>
  </si>
  <si>
    <t>Porty morskie: 
 - inwestycje służące poprawie stanu infrastruktury portowej, w tym budowa, przebudowa nabrzeży i pirsów, budowa, przebudowa terminali morskich (za wyjątkiem terminali intermodalnych), budowa i pogłębienie basenów portowych, torów wodnych, budowa i przebudowa obrotnic portowych, rozbudowa wewnętrznej sieci kolejowej i drogowej; budowa infrastruktury do odbioru odpadów i ścieków ze statków ograniczającej zanieczyszczenia środowiska przez statki, wdrażanie rozwiązań prośrodowiskowych, bezemisyjnych oraz dekarbonizacyjnych;
- inwestycje służące poprawie infrastruktury dostępu do portów od strony lądu, w tym przebudowa układu komunikacyjnego (drogowego i kolejowego) wyprowadzającego ruch z portów.</t>
  </si>
  <si>
    <t>2026-01-02</t>
  </si>
  <si>
    <t>Priorytet FENX.07 Kultura</t>
  </si>
  <si>
    <t xml:space="preserve">Działanie FENX.07.01 Infrastruktura kultury i turystyki kulturowej </t>
  </si>
  <si>
    <t>Nabór wniosków w niekonkurencyjnym sposobie wyboru projektów dla Działania 7.1. Infrastruktura kultury i turystyki kulturowej VII Priorytetu Kultura Programu FEnIKS 2021-2027</t>
  </si>
  <si>
    <t xml:space="preserve">Obszar 1: Rozwój infrastruktury kultury  (zabytkowej i niezabytkowej), </t>
  </si>
  <si>
    <t>Państwowa instytucja kultury</t>
  </si>
  <si>
    <t>Ministerstwo Kultury i Dziedzictwa Narodowego</t>
  </si>
  <si>
    <t>EFRR.CP4.VI</t>
  </si>
  <si>
    <t>Warunkiem przeprowadzenia naboru jest identyfikacja projektu jako uprawnionego do niekonkurencyjnego sposobu wyboru</t>
  </si>
  <si>
    <t>Kampanie informacyjno-edukacyjne dotyczące bezpieczeństwa w lotnictwie cywilnym</t>
  </si>
  <si>
    <t xml:space="preserve"> - kampanie informacyjno-edukacyjne</t>
  </si>
  <si>
    <t>Urząd Lotnictwa Cywilnego</t>
  </si>
  <si>
    <t>Informacje dotyczące daty początkowej i końcowej naboru oraz kwoty dofinansowania zostaną uzupełnione po zatwierdzeniu zmiany programu FEnIKS przez Komisję Europejską.</t>
  </si>
  <si>
    <t>Priorytet FENX.12 Infrastruktura kolejowa podwójnego przeznaczenia</t>
  </si>
  <si>
    <t>Działanie FENX.12.01 
Infrastruktura kolejowa podwójnego przeznaczenia - Fundusz Spójności</t>
  </si>
  <si>
    <t xml:space="preserve">Budowa, przebudowa i modernizacja linii kolejowych w zakresie infrastruktury podwójnego przeznaczenia </t>
  </si>
  <si>
    <t xml:space="preserve">Przedsiębiorstwa realizujące cele publiczne - zarządcy infrastruktury kolejowej
</t>
  </si>
  <si>
    <t>2026-03-01</t>
  </si>
  <si>
    <t>Priorytet FENX.13 Infrastruktura kolejowa, drogowa i morska podwójnego przeznaczenia</t>
  </si>
  <si>
    <t>Działanie FENX.13.01
Infrastruktura kolejowa,  podwójnego przeznaczenia - Europejski Fundusz Rozwoju Regionalnego</t>
  </si>
  <si>
    <t>Budowa, przebudowa dróg podwójnego przeznaczenia</t>
  </si>
  <si>
    <t xml:space="preserve"> budowa i przebudowa dróg podwójnego przeznaczenia</t>
  </si>
  <si>
    <t>EFRR/FS.CP3.III</t>
  </si>
  <si>
    <t>Budowa, przebudowa infrastruktury podwójnego przeznaczenia w zakresie portów morskich i ich otoczenia</t>
  </si>
  <si>
    <t>Administracja rządowa
(Urząd Morski w Szczecinie)</t>
  </si>
  <si>
    <t>Działanie FENX.13.3 Porty morskie - infrastruktura podwójnego przeznaczenia</t>
  </si>
  <si>
    <t xml:space="preserve">Aktualizacja wartości zgodnie z kursem Euro z grudnia 2025 </t>
  </si>
  <si>
    <t>Porty morskie: 
 - inwestycje służące poprawie dostępu do portów od strony morza, w tym: budowa, przebudowa i pogłębienie torów wodnych (w tym podejściowych) wraz z umocnieniami brzegowymi, falochronów
osłonowych umożliwiających bezpieczne wejście do portów większych niż dotychczas statków</t>
  </si>
  <si>
    <t>Nabór zostanie uruchomiony po otrzymaniu decyzji KE przyjmującej zmianę programu.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</si>
  <si>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w parametrach dual-use. </t>
  </si>
  <si>
    <t xml:space="preserve">Cel szczegółowy 3.3 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</si>
  <si>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- elektryfikacja linii kolejowych,
w parametrach dual-use. </t>
  </si>
  <si>
    <t>Działanie FENX.13.02 Infrastruktura drogowa podwójnego przeznaczenia</t>
  </si>
  <si>
    <t>Nabór przeznaczony dla zarządców infrastruktury kolejowej.
Nabór zostanie uruchomiony po otrzymaniu decyzji KE przyjmującej zmianę programu</t>
  </si>
  <si>
    <t>FENX.01.05 Monitoring przyrody, powietrza i hałasu (III)</t>
  </si>
  <si>
    <t xml:space="preserve">2026-02-27 </t>
  </si>
  <si>
    <t>567 423 000</t>
  </si>
  <si>
    <t>2026-02-28</t>
  </si>
  <si>
    <t xml:space="preserve">183 000 000
</t>
  </si>
  <si>
    <t>Duże przedsiębiorstwa (inne niż podmioty będące dostawcami usług energetycznych działające na rzecz przedsiębiorstw) oraz średnie przedsiębiorstwa</t>
  </si>
  <si>
    <t>Wysokość alokacji ze środków Funduszu Spójności: 158 391 254 zł
- dla dużych przedsiębiorstw: 81 904 762 zł
- dla średnich przedsiębiorstw: 76 486 492 zł
Wysokość alokacji ze środków krajowych NFOŚiGW: 26 455 476 zł</t>
  </si>
  <si>
    <t>2026-01-12</t>
  </si>
  <si>
    <t>2025-11-21</t>
  </si>
  <si>
    <t>2026-03-10</t>
  </si>
  <si>
    <t>Budżet na realizację celu programu priorytetowego dla zwrotnych oraz bezzwrotnych form dofinansowania wynosi do 627 273 868:
1)  500 000 000,00 zł ze środków EFRR, w tym:
- środki zwrotne: 255 000 000
- środki bezzwrotne: 245 000 000
2)  127 273 868 ze środków krajowych NFOŚiGW (środki zwrotne)</t>
  </si>
  <si>
    <t>2026-02-14</t>
  </si>
  <si>
    <t>2026-09-30</t>
  </si>
  <si>
    <t>Wsparcie mikroretencji</t>
  </si>
  <si>
    <t xml:space="preserve">300 649 500
</t>
  </si>
  <si>
    <t>Nabór wydłużony do 28.02.2026 r. Dotacja przyznawana jest na poszkodowanych w wyniku powodzi terenach województw: dolnośląskiego, lubuskiego, opolskiego i śląskiego, wskazanych w Rozporządzeniu Rady Ministrów z dnia 16 września 2024 r. w sprawie wykazu gmin, w których są stosowane szczególne rozwiązania związane z usuwaniem skutków powodzi z września 2024 r., oraz rozwiązań stosowanych na ich terenie, z późniejszymi zmianami, przez wfośigw obejmujący swoim działaniem teren jednego z ww. województw, w którym jest zlokalizowany budynek/lokal mieszkalny objęty wnioskiem o dofinansowanie.</t>
  </si>
  <si>
    <r>
      <t xml:space="preserve">FENX.01.01 Poprawa efektywności energetycznej  w budynkach użyteczności publicznej - wsparcie dotacyjne (II) </t>
    </r>
    <r>
      <rPr>
        <strike/>
        <sz val="12"/>
        <rFont val="Open Sans"/>
        <family val="2"/>
      </rPr>
      <t xml:space="preserve"> </t>
    </r>
  </si>
  <si>
    <t>Sieć ciepłownicza/chłodnicza –  wsparcie nieefektywnych systemów ciepłowniczych</t>
  </si>
  <si>
    <t>Dofinansowanie na projekty realizowane w nieefektywnych systemach ciepłowniczych w tym: budowy sieci ciepłowniczej (celem przyłączenia nowych odbiorców), modernizacji (przebudowy) sieci ciepłowniczej.</t>
  </si>
  <si>
    <t>Projekty dotyczące infrastruktury dystrybucyjnej, realizowane przez operatorów systemów dystrybucyjnych innych niż wskazane jako uprawnione do udziału w naborze trwającym do 30.11.2025.</t>
  </si>
  <si>
    <r>
      <t xml:space="preserve">Odrzańska Droga Wodna </t>
    </r>
    <r>
      <rPr>
        <i/>
        <sz val="12"/>
        <rFont val="Open Sans"/>
        <family val="2"/>
      </rPr>
      <t>(podział na województwa zostanie doprecyzowany na  etapie ogłoszenia naboru)</t>
    </r>
  </si>
  <si>
    <t>Rodzaje przedsięwzięć:
- budowa, przebudowa, modernizacja i rozbudowa odnawialnych źródeł energii w zakresie wytwarzania biometanu;
- budowa lub rozbudowa odnawialnych źródeł energii w zakresie wytwarzania energii elektrycznej i/lub ciepła z biogazu wraz z magazynami energii działającymi na potrzeby danego źródła OZE oraz przyłączeniem do sieci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</si>
</sst>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_ ;\-#,##0\ "/>
    <numFmt numFmtId="165" formatCode="[$-415]d/mmm/yyyy;@"/>
    <numFmt numFmtId="166" formatCode="yyyy/mm/dd;@"/>
    <numFmt numFmtId="167" formatCode="yyyy\-mm\-dd;@"/>
    <numFmt numFmtId="168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name val="Open Sans"/>
      <family val="2"/>
      <charset val="238"/>
    </font>
    <font>
      <strike/>
      <sz val="12"/>
      <name val="Open Sans"/>
      <family val="2"/>
      <charset val="238"/>
    </font>
    <font>
      <sz val="12"/>
      <color theme="1"/>
      <name val="Open Sans"/>
      <family val="2"/>
      <charset val="238"/>
    </font>
    <font>
      <strike/>
      <sz val="12"/>
      <name val="Open Sans"/>
      <family val="2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rgb="FFFF0000"/>
      <name val="Open Sans"/>
      <family val="2"/>
      <charset val="238"/>
    </font>
    <font>
      <sz val="12"/>
      <name val="Open Sans"/>
      <family val="2"/>
    </font>
    <font>
      <i/>
      <sz val="12"/>
      <color theme="1"/>
      <name val="Open Sans"/>
      <family val="2"/>
      <charset val="238"/>
    </font>
    <font>
      <i/>
      <sz val="1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Fill="1"/>
    <xf numFmtId="0" fontId="5" fillId="0" borderId="0" xfId="0" applyFont="1" applyFill="1"/>
    <xf numFmtId="165" fontId="0" fillId="0" borderId="0" xfId="0" applyNumberFormat="1"/>
    <xf numFmtId="165" fontId="1" fillId="0" borderId="0" xfId="0" applyNumberFormat="1" applyFont="1" applyAlignment="1">
      <alignment horizontal="left" vertical="center"/>
    </xf>
    <xf numFmtId="165" fontId="1" fillId="2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5" fontId="8" fillId="0" borderId="0" xfId="0" applyNumberFormat="1" applyFont="1"/>
    <xf numFmtId="0" fontId="4" fillId="0" borderId="0" xfId="0" applyFont="1"/>
    <xf numFmtId="166" fontId="4" fillId="0" borderId="0" xfId="0" applyNumberFormat="1" applyFont="1" applyFill="1"/>
    <xf numFmtId="0" fontId="12" fillId="3" borderId="1" xfId="0" applyFont="1" applyFill="1" applyBorder="1" applyAlignment="1">
      <alignment horizontal="left" vertical="top" wrapText="1"/>
    </xf>
    <xf numFmtId="165" fontId="12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0" xfId="0" applyFont="1"/>
    <xf numFmtId="3" fontId="11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Fill="1" applyBorder="1" applyAlignment="1">
      <alignment vertical="top" wrapText="1"/>
    </xf>
    <xf numFmtId="2" fontId="11" fillId="0" borderId="1" xfId="0" applyNumberFormat="1" applyFont="1" applyFill="1" applyBorder="1" applyAlignment="1">
      <alignment horizontal="left" vertical="center" wrapText="1"/>
    </xf>
    <xf numFmtId="168" fontId="11" fillId="0" borderId="1" xfId="44" applyNumberFormat="1" applyFont="1" applyFill="1" applyBorder="1" applyAlignment="1">
      <alignment horizontal="right" vertical="center" wrapText="1"/>
    </xf>
    <xf numFmtId="4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top" wrapText="1"/>
    </xf>
    <xf numFmtId="168" fontId="11" fillId="0" borderId="1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left" vertical="center" wrapText="1"/>
    </xf>
    <xf numFmtId="164" fontId="11" fillId="0" borderId="1" xfId="44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168" fontId="11" fillId="0" borderId="1" xfId="44" applyNumberFormat="1" applyFont="1" applyFill="1" applyBorder="1" applyAlignment="1">
      <alignment horizontal="left" vertical="center" wrapText="1"/>
    </xf>
  </cellXfs>
  <cellStyles count="87">
    <cellStyle name="Dziesiętny" xfId="44" builtinId="3"/>
    <cellStyle name="Dziesiętny 2" xfId="42" xr:uid="{624E9A8D-D436-4A8C-92D7-7A969B936A50}"/>
    <cellStyle name="Dziesiętny 2 2" xfId="85" xr:uid="{DBDECD4E-3359-43F9-9376-CBE5E48B80E1}"/>
    <cellStyle name="Normalny" xfId="0" builtinId="0"/>
    <cellStyle name="Normalny 6" xfId="21" xr:uid="{89ACCD27-2860-473E-91BE-2E3545F361F7}"/>
    <cellStyle name="Walutowy 2" xfId="1" xr:uid="{5A6BD499-0AD5-44EA-92A8-3F262166CCFD}"/>
    <cellStyle name="Walutowy 2 2" xfId="4" xr:uid="{0D4F0DCB-6593-4DA9-B406-5F5D0BE4B9E2}"/>
    <cellStyle name="Walutowy 2 2 2" xfId="9" xr:uid="{41140159-A0F8-4A88-B315-AE0AF7300322}"/>
    <cellStyle name="Walutowy 2 2 2 2" xfId="19" xr:uid="{91970B77-62CE-47D4-ACDB-191DDE13225F}"/>
    <cellStyle name="Walutowy 2 2 2 2 2" xfId="40" xr:uid="{479CB30A-D14F-4F7E-9EB7-D116D8E640E3}"/>
    <cellStyle name="Walutowy 2 2 2 2 2 2" xfId="83" xr:uid="{00BEE408-44BB-454E-A4C8-82DB41304B12}"/>
    <cellStyle name="Walutowy 2 2 2 2 3" xfId="63" xr:uid="{EA68BC5E-816C-457D-BE64-34E9837478CF}"/>
    <cellStyle name="Walutowy 2 2 2 3" xfId="30" xr:uid="{B0DC342A-FABB-47F3-AD80-52B30BCB7AE0}"/>
    <cellStyle name="Walutowy 2 2 2 3 2" xfId="73" xr:uid="{260F236D-1EBA-4AF1-ABA3-BB4C0FAF626D}"/>
    <cellStyle name="Walutowy 2 2 2 4" xfId="53" xr:uid="{8CADB4C7-7F9B-4158-AF85-014AE0154B3C}"/>
    <cellStyle name="Walutowy 2 2 3" xfId="14" xr:uid="{0624C7A0-AAED-48F4-AF7D-71490244512C}"/>
    <cellStyle name="Walutowy 2 2 3 2" xfId="35" xr:uid="{9AA61C6D-62D6-493D-9FF0-540556F52B84}"/>
    <cellStyle name="Walutowy 2 2 3 2 2" xfId="78" xr:uid="{D211FED6-6E12-451F-BA4B-ECE238D019C7}"/>
    <cellStyle name="Walutowy 2 2 3 3" xfId="58" xr:uid="{540F1AE8-DF92-4371-AAEB-27BAD0E601B4}"/>
    <cellStyle name="Walutowy 2 2 4" xfId="25" xr:uid="{9031B45B-B44B-4CA9-A0F2-ED1336B52350}"/>
    <cellStyle name="Walutowy 2 2 4 2" xfId="68" xr:uid="{D9E0ADE7-8BB3-487C-BD63-38D05C29169D}"/>
    <cellStyle name="Walutowy 2 2 5" xfId="48" xr:uid="{41A468C9-15CE-4231-952B-DF6910011C96}"/>
    <cellStyle name="Walutowy 2 3" xfId="6" xr:uid="{96B55CA1-60ED-41C3-99D6-6A9E2BFA5DFE}"/>
    <cellStyle name="Walutowy 2 3 2" xfId="16" xr:uid="{BA25D346-86F2-48AF-A1B6-3047D84DBED2}"/>
    <cellStyle name="Walutowy 2 3 2 2" xfId="37" xr:uid="{418A4D5F-E5D5-4D12-B33C-B4E9051DCE73}"/>
    <cellStyle name="Walutowy 2 3 2 2 2" xfId="80" xr:uid="{03D094AA-9039-4677-98D2-9AA5BFEFAB13}"/>
    <cellStyle name="Walutowy 2 3 2 3" xfId="60" xr:uid="{C902650B-7ADA-456A-B9D0-83B3B6A7BF22}"/>
    <cellStyle name="Walutowy 2 3 3" xfId="27" xr:uid="{FBC06358-7366-457B-890F-E35A951B9966}"/>
    <cellStyle name="Walutowy 2 3 3 2" xfId="70" xr:uid="{86C231F2-C076-437B-B44F-C3814EAF85EE}"/>
    <cellStyle name="Walutowy 2 3 4" xfId="50" xr:uid="{BA7D5448-7423-4194-AE4C-679E4C3CFBDE}"/>
    <cellStyle name="Walutowy 2 4" xfId="11" xr:uid="{9AEBA03F-93FE-4882-81B7-E561B10218FB}"/>
    <cellStyle name="Walutowy 2 4 2" xfId="32" xr:uid="{FC336053-E4BF-494E-91A1-5EA250194178}"/>
    <cellStyle name="Walutowy 2 4 2 2" xfId="75" xr:uid="{44F2CB1E-587D-4897-9B1E-B96CAAC07C21}"/>
    <cellStyle name="Walutowy 2 4 3" xfId="55" xr:uid="{28D85BF7-5CDC-4FB2-944D-E815EC87DA90}"/>
    <cellStyle name="Walutowy 2 5" xfId="22" xr:uid="{A85A6D27-5874-4168-B203-072E1A087989}"/>
    <cellStyle name="Walutowy 2 5 2" xfId="65" xr:uid="{64429A56-02AE-4BA6-B622-FA211B24A955}"/>
    <cellStyle name="Walutowy 2 6" xfId="45" xr:uid="{0896925E-16C4-4CDC-A8FA-1265F54D3E71}"/>
    <cellStyle name="Walutowy 3" xfId="2" xr:uid="{5C84BCC8-62A0-4A8C-85E7-5A826C84C919}"/>
    <cellStyle name="Walutowy 3 2" xfId="5" xr:uid="{3ED31613-A33A-49F2-B082-5FF098803AA1}"/>
    <cellStyle name="Walutowy 3 2 2" xfId="10" xr:uid="{FD1C4A94-C12F-4A96-882F-FAF72EE013BF}"/>
    <cellStyle name="Walutowy 3 2 2 2" xfId="20" xr:uid="{9AB89EA7-D0E0-400F-A472-71D3EA320A3C}"/>
    <cellStyle name="Walutowy 3 2 2 2 2" xfId="41" xr:uid="{CB24A3F0-AD97-4134-BF5E-2D1D64A0D034}"/>
    <cellStyle name="Walutowy 3 2 2 2 2 2" xfId="84" xr:uid="{3DF0CB83-4EC0-48F1-B3AA-82821409072D}"/>
    <cellStyle name="Walutowy 3 2 2 2 3" xfId="64" xr:uid="{F2FCA14F-50B8-4057-88FE-72FC978DBDF4}"/>
    <cellStyle name="Walutowy 3 2 2 3" xfId="31" xr:uid="{B3321A33-4AA9-4FDA-A050-0FEC16CD626B}"/>
    <cellStyle name="Walutowy 3 2 2 3 2" xfId="74" xr:uid="{A6FF050D-BCA0-4034-A101-2CB57F84F0CA}"/>
    <cellStyle name="Walutowy 3 2 2 4" xfId="54" xr:uid="{7DDFCD90-AD9B-44DD-861B-01EDE9028546}"/>
    <cellStyle name="Walutowy 3 2 3" xfId="15" xr:uid="{4C8FA9EE-DB92-439C-8347-63FFF6008451}"/>
    <cellStyle name="Walutowy 3 2 3 2" xfId="36" xr:uid="{D82557CB-F88B-4540-AE55-71F6F6DFF311}"/>
    <cellStyle name="Walutowy 3 2 3 2 2" xfId="79" xr:uid="{FBBEA88A-52BF-4F6A-B872-73058F0C7C77}"/>
    <cellStyle name="Walutowy 3 2 3 3" xfId="59" xr:uid="{0EA50622-10E9-456E-BB89-AA17B0CB03DA}"/>
    <cellStyle name="Walutowy 3 2 4" xfId="26" xr:uid="{6EAB6F14-B0BE-41F9-9212-96D96ACC4CC7}"/>
    <cellStyle name="Walutowy 3 2 4 2" xfId="69" xr:uid="{3E51D9F4-787C-4E34-8D4A-2C62CE54788E}"/>
    <cellStyle name="Walutowy 3 2 5" xfId="49" xr:uid="{8A96CAF0-F521-4876-848F-85CD6B0924B3}"/>
    <cellStyle name="Walutowy 3 3" xfId="7" xr:uid="{5DAAE2B0-3B5A-4BA0-A7A9-6989D700048E}"/>
    <cellStyle name="Walutowy 3 3 2" xfId="17" xr:uid="{2B3A4CEB-9EAF-49AC-9765-503433C0A315}"/>
    <cellStyle name="Walutowy 3 3 2 2" xfId="38" xr:uid="{0757AB24-7F12-4383-8BD2-B861D57412EC}"/>
    <cellStyle name="Walutowy 3 3 2 2 2" xfId="81" xr:uid="{B813ECE1-864B-4D4E-898A-9BA5F600F599}"/>
    <cellStyle name="Walutowy 3 3 2 3" xfId="61" xr:uid="{FED80E9F-7A29-410A-98B3-56F3606230D9}"/>
    <cellStyle name="Walutowy 3 3 3" xfId="28" xr:uid="{B5F69548-9503-4A5E-9432-0850A9721E4C}"/>
    <cellStyle name="Walutowy 3 3 3 2" xfId="71" xr:uid="{815DE8CB-F039-492B-BA52-F9A1F494B021}"/>
    <cellStyle name="Walutowy 3 3 4" xfId="51" xr:uid="{6E73ED73-2F80-45B0-9E4C-89498F897091}"/>
    <cellStyle name="Walutowy 3 4" xfId="12" xr:uid="{EB4FADA0-543F-4025-8636-716B1A5C5660}"/>
    <cellStyle name="Walutowy 3 4 2" xfId="33" xr:uid="{C6A61761-1B3A-460B-B4BE-1027A7F282DF}"/>
    <cellStyle name="Walutowy 3 4 2 2" xfId="76" xr:uid="{FD683AAF-4571-480B-9537-E58D37F1F1DD}"/>
    <cellStyle name="Walutowy 3 4 3" xfId="56" xr:uid="{E9DFB2A0-0984-4387-B618-AA0B423F20CC}"/>
    <cellStyle name="Walutowy 3 5" xfId="23" xr:uid="{13333CD9-FD5D-4815-BF0C-A6BA5D31531D}"/>
    <cellStyle name="Walutowy 3 5 2" xfId="66" xr:uid="{7427AF4A-5F41-4E39-AAFB-890CCF259EBF}"/>
    <cellStyle name="Walutowy 3 6" xfId="46" xr:uid="{C6A21BB4-2820-40AF-9D3C-51CE65A6156A}"/>
    <cellStyle name="Walutowy 4" xfId="3" xr:uid="{AD8E84E3-80A3-4F17-B8C3-F0D07C8C14C0}"/>
    <cellStyle name="Walutowy 4 2" xfId="8" xr:uid="{B80DF538-4C03-4C07-B13C-384B70F346EB}"/>
    <cellStyle name="Walutowy 4 2 2" xfId="18" xr:uid="{049FB9CD-C9E7-4190-B75A-EE740BDFDBE9}"/>
    <cellStyle name="Walutowy 4 2 2 2" xfId="39" xr:uid="{E1F465E4-C98C-4AF2-BB6B-DDC43CCC528A}"/>
    <cellStyle name="Walutowy 4 2 2 2 2" xfId="82" xr:uid="{EFB7B582-4FD6-4EB6-8F84-8CAB2000176F}"/>
    <cellStyle name="Walutowy 4 2 2 3" xfId="62" xr:uid="{51A2BD2E-D8C4-42F6-91E2-5FADBA5F291E}"/>
    <cellStyle name="Walutowy 4 2 3" xfId="29" xr:uid="{CF19DBE2-9E3D-4AFB-A03F-90D8FBFE080E}"/>
    <cellStyle name="Walutowy 4 2 3 2" xfId="72" xr:uid="{B28E820E-A949-48B2-81B7-E0FC45CB3841}"/>
    <cellStyle name="Walutowy 4 2 4" xfId="52" xr:uid="{0F5F2C1B-E9B3-4020-BDD5-1B9ED9CDE335}"/>
    <cellStyle name="Walutowy 4 3" xfId="13" xr:uid="{4A85F7A5-45B7-482C-818A-CD441DD0530A}"/>
    <cellStyle name="Walutowy 4 3 2" xfId="34" xr:uid="{2ABF0A3D-DC81-41ED-A4EF-66A43F66B29F}"/>
    <cellStyle name="Walutowy 4 3 2 2" xfId="77" xr:uid="{7B98AA61-F363-4EE4-991D-E0B1CA39021A}"/>
    <cellStyle name="Walutowy 4 3 3" xfId="57" xr:uid="{E9E302F8-28FE-42AC-A26D-EF96A9737C94}"/>
    <cellStyle name="Walutowy 4 4" xfId="24" xr:uid="{B08F8A35-FE2A-4EBC-937F-5ABEE85469BE}"/>
    <cellStyle name="Walutowy 4 4 2" xfId="67" xr:uid="{ABDF1699-44B1-42AC-81F0-D3E26A38AA7D}"/>
    <cellStyle name="Walutowy 4 5" xfId="47" xr:uid="{E06A1F6D-A301-4D86-854E-2ECDA7FD22A5}"/>
    <cellStyle name="Walutowy 5" xfId="43" xr:uid="{14AD22B1-8E1D-4299-80EC-198994530420}"/>
    <cellStyle name="Walutowy 5 2" xfId="86" xr:uid="{83854318-B293-4F58-A128-1DA1C918993B}"/>
  </cellStyles>
  <dxfs count="15"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numFmt numFmtId="165" formatCode="[$-415]d/m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numFmt numFmtId="165" formatCode="[$-415]d/m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outline val="0"/>
        <shadow val="0"/>
        <u val="none"/>
        <vertAlign val="baseline"/>
        <sz val="12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Open Sans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38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3</xdr:col>
      <xdr:colOff>993236</xdr:colOff>
      <xdr:row>1</xdr:row>
      <xdr:rowOff>806800</xdr:rowOff>
    </xdr:to>
    <xdr:pic>
      <xdr:nvPicPr>
        <xdr:cNvPr id="4" name="Obraz 3" descr="Zestawienie znaków: logo Funduszy Europejskich, barwy RP, flaga Unii Europejskiej, logo Ministerstwa Funduszy i Polityki Regionalnej">
          <a:extLst>
            <a:ext uri="{FF2B5EF4-FFF2-40B4-BE49-F238E27FC236}">
              <a16:creationId xmlns:a16="http://schemas.microsoft.com/office/drawing/2014/main" id="{6F745C61-6A8E-450B-BC2D-EB4E5D627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47675"/>
          <a:ext cx="7150549" cy="756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3" totalsRowShown="0" headerRowDxfId="14" dataDxfId="13">
  <autoFilter ref="A3:M53" xr:uid="{00000000-000C-0000-FFFF-FFFF00000000}"/>
  <tableColumns count="13">
    <tableColumn id="1" xr3:uid="{00000000-0010-0000-0000-000001000000}" name="Priorytet" dataDxfId="12"/>
    <tableColumn id="12" xr3:uid="{A19A54A4-DEC6-479A-98EC-C6D26533605D}" name="Działanie" dataDxfId="11"/>
    <tableColumn id="9" xr3:uid="{BD26B565-8039-4DD2-92DF-055FE1079710}" name="Tytuł naboru" dataDxfId="10"/>
    <tableColumn id="2" xr3:uid="{00000000-0010-0000-0000-000002000000}" name="Typy projektów, które mogą otrzymać dofinansowanie " dataDxfId="9"/>
    <tableColumn id="3" xr3:uid="{00000000-0010-0000-0000-000003000000}" name="Wnioskodawcy " dataDxfId="8"/>
    <tableColumn id="4" xr3:uid="{00000000-0010-0000-0000-000004000000}" name="Data początkowa_x000a__x000a_format rrrr-mm-dd" dataDxfId="7"/>
    <tableColumn id="5" xr3:uid="{00000000-0010-0000-0000-000005000000}" name="Data końcowa_x000a__x000a_format rrrr-mm-dd" dataDxfId="6"/>
    <tableColumn id="6" xr3:uid="{00000000-0010-0000-0000-000006000000}" name="Kwota dofinansowania " dataDxfId="5"/>
    <tableColumn id="13" xr3:uid="{2F67F6C2-888E-4631-AA5A-BD195DB5972D}" name="Obszar geograficzny" dataDxfId="4"/>
    <tableColumn id="14" xr3:uid="{B264DE53-293D-496F-B153-724526DA23EC}" name="Instytucja przyjmująca wnioski o dofinansowanie" dataDxfId="3"/>
    <tableColumn id="7" xr3:uid="{00000000-0010-0000-0000-000007000000}" name="Sposób wyboru projektów " dataDxfId="2"/>
    <tableColumn id="8" xr3:uid="{00000000-0010-0000-0000-000008000000}" name="Cel polityki lub cel szczegółowy" dataDxfId="1"/>
    <tableColumn id="11" xr3:uid="{00000000-0010-0000-0000-00000B000000}" name="Informacje dodatkowe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40" zoomScaleNormal="40" zoomScaleSheetLayoutView="40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1" width="30.54296875" customWidth="1"/>
    <col min="2" max="2" width="28.6328125" customWidth="1"/>
    <col min="3" max="3" width="33.453125" customWidth="1"/>
    <col min="4" max="4" width="70.08984375" customWidth="1"/>
    <col min="5" max="5" width="74.90625" customWidth="1"/>
    <col min="6" max="7" width="26.453125" style="8" customWidth="1"/>
    <col min="8" max="9" width="26.453125" customWidth="1"/>
    <col min="10" max="10" width="35.6328125" customWidth="1"/>
    <col min="11" max="11" width="21.1796875" customWidth="1"/>
    <col min="12" max="12" width="21.54296875" customWidth="1"/>
    <col min="13" max="13" width="85.54296875" customWidth="1"/>
    <col min="14" max="14" width="26.54296875" customWidth="1"/>
    <col min="15" max="15" width="27" customWidth="1"/>
  </cols>
  <sheetData>
    <row r="1" spans="1:15" ht="36" customHeight="1" x14ac:dyDescent="0.35">
      <c r="A1" s="4" t="s">
        <v>100</v>
      </c>
      <c r="G1" s="12"/>
    </row>
    <row r="2" spans="1:15" s="1" customFormat="1" ht="75" customHeight="1" x14ac:dyDescent="0.35">
      <c r="B2" s="2"/>
      <c r="C2" s="2"/>
      <c r="D2" s="2"/>
      <c r="E2" s="2"/>
      <c r="F2" s="9"/>
      <c r="G2" s="9"/>
      <c r="H2" s="2"/>
      <c r="I2" s="2"/>
      <c r="J2" s="2"/>
      <c r="K2" s="2"/>
      <c r="L2" s="2"/>
    </row>
    <row r="3" spans="1:15" ht="111" customHeight="1" x14ac:dyDescent="0.35">
      <c r="A3" s="3" t="s">
        <v>4</v>
      </c>
      <c r="B3" s="3" t="s">
        <v>5</v>
      </c>
      <c r="C3" s="3" t="s">
        <v>21</v>
      </c>
      <c r="D3" s="3" t="s">
        <v>2</v>
      </c>
      <c r="E3" s="3" t="s">
        <v>3</v>
      </c>
      <c r="F3" s="10" t="s">
        <v>188</v>
      </c>
      <c r="G3" s="10" t="s">
        <v>187</v>
      </c>
      <c r="H3" s="3" t="s">
        <v>12</v>
      </c>
      <c r="I3" s="3" t="s">
        <v>0</v>
      </c>
      <c r="J3" s="3" t="s">
        <v>20</v>
      </c>
      <c r="K3" s="3" t="s">
        <v>8</v>
      </c>
      <c r="L3" s="3" t="s">
        <v>10</v>
      </c>
      <c r="M3" s="3" t="s">
        <v>1</v>
      </c>
    </row>
    <row r="4" spans="1:15" s="5" customFormat="1" ht="173.4" customHeight="1" x14ac:dyDescent="0.5">
      <c r="A4" s="15" t="s">
        <v>6</v>
      </c>
      <c r="B4" s="15" t="s">
        <v>13</v>
      </c>
      <c r="C4" s="15" t="s">
        <v>22</v>
      </c>
      <c r="D4" s="15" t="s">
        <v>16</v>
      </c>
      <c r="E4" s="15" t="s">
        <v>15</v>
      </c>
      <c r="F4" s="16" t="s">
        <v>11</v>
      </c>
      <c r="G4" s="16" t="s">
        <v>11</v>
      </c>
      <c r="H4" s="15" t="s">
        <v>19</v>
      </c>
      <c r="I4" s="15" t="s">
        <v>14</v>
      </c>
      <c r="J4" s="15" t="s">
        <v>7</v>
      </c>
      <c r="K4" s="15" t="s">
        <v>9</v>
      </c>
      <c r="L4" s="15" t="s">
        <v>17</v>
      </c>
      <c r="M4" s="15" t="s">
        <v>18</v>
      </c>
    </row>
    <row r="5" spans="1:15" s="6" customFormat="1" ht="162" x14ac:dyDescent="0.5">
      <c r="A5" s="23" t="s">
        <v>23</v>
      </c>
      <c r="B5" s="23" t="s">
        <v>24</v>
      </c>
      <c r="C5" s="23" t="s">
        <v>143</v>
      </c>
      <c r="D5" s="23" t="s">
        <v>141</v>
      </c>
      <c r="E5" s="23" t="s">
        <v>142</v>
      </c>
      <c r="F5" s="24" t="s">
        <v>196</v>
      </c>
      <c r="G5" s="24" t="s">
        <v>317</v>
      </c>
      <c r="H5" s="20">
        <v>100000000</v>
      </c>
      <c r="I5" s="25" t="s">
        <v>144</v>
      </c>
      <c r="J5" s="25" t="s">
        <v>145</v>
      </c>
      <c r="K5" s="17" t="s">
        <v>146</v>
      </c>
      <c r="L5" s="17" t="s">
        <v>78</v>
      </c>
      <c r="M5" s="18" t="s">
        <v>329</v>
      </c>
      <c r="O5" s="14"/>
    </row>
    <row r="6" spans="1:15" s="6" customFormat="1" ht="162" x14ac:dyDescent="0.5">
      <c r="A6" s="23" t="s">
        <v>23</v>
      </c>
      <c r="B6" s="23" t="s">
        <v>25</v>
      </c>
      <c r="C6" s="23" t="s">
        <v>330</v>
      </c>
      <c r="D6" s="23" t="s">
        <v>117</v>
      </c>
      <c r="E6" s="23" t="s">
        <v>118</v>
      </c>
      <c r="F6" s="24" t="s">
        <v>197</v>
      </c>
      <c r="G6" s="24" t="s">
        <v>206</v>
      </c>
      <c r="H6" s="20" t="s">
        <v>318</v>
      </c>
      <c r="I6" s="17" t="s">
        <v>76</v>
      </c>
      <c r="J6" s="17" t="s">
        <v>80</v>
      </c>
      <c r="K6" s="17" t="s">
        <v>77</v>
      </c>
      <c r="L6" s="17" t="s">
        <v>78</v>
      </c>
      <c r="M6" s="18" t="s">
        <v>179</v>
      </c>
    </row>
    <row r="7" spans="1:15" s="6" customFormat="1" ht="81.650000000000006" customHeight="1" x14ac:dyDescent="0.5">
      <c r="A7" s="23" t="s">
        <v>23</v>
      </c>
      <c r="B7" s="23" t="s">
        <v>24</v>
      </c>
      <c r="C7" s="23" t="s">
        <v>244</v>
      </c>
      <c r="D7" s="23" t="s">
        <v>245</v>
      </c>
      <c r="E7" s="23" t="s">
        <v>319</v>
      </c>
      <c r="F7" s="26">
        <v>45989</v>
      </c>
      <c r="G7" s="26">
        <v>46080</v>
      </c>
      <c r="H7" s="20">
        <v>184846730</v>
      </c>
      <c r="I7" s="17" t="s">
        <v>76</v>
      </c>
      <c r="J7" s="17" t="s">
        <v>80</v>
      </c>
      <c r="K7" s="17" t="s">
        <v>81</v>
      </c>
      <c r="L7" s="17" t="s">
        <v>78</v>
      </c>
      <c r="M7" s="18" t="s">
        <v>320</v>
      </c>
    </row>
    <row r="8" spans="1:15" s="6" customFormat="1" ht="105" customHeight="1" x14ac:dyDescent="0.5">
      <c r="A8" s="23" t="s">
        <v>23</v>
      </c>
      <c r="B8" s="23" t="s">
        <v>122</v>
      </c>
      <c r="C8" s="23" t="s">
        <v>152</v>
      </c>
      <c r="D8" s="23" t="s">
        <v>123</v>
      </c>
      <c r="E8" s="23" t="s">
        <v>52</v>
      </c>
      <c r="F8" s="24" t="s">
        <v>198</v>
      </c>
      <c r="G8" s="24" t="s">
        <v>199</v>
      </c>
      <c r="H8" s="20">
        <v>500000000</v>
      </c>
      <c r="I8" s="17" t="s">
        <v>76</v>
      </c>
      <c r="J8" s="17" t="s">
        <v>80</v>
      </c>
      <c r="K8" s="17" t="s">
        <v>81</v>
      </c>
      <c r="L8" s="17" t="s">
        <v>124</v>
      </c>
      <c r="M8" s="18" t="s">
        <v>137</v>
      </c>
    </row>
    <row r="9" spans="1:15" s="6" customFormat="1" ht="131.25" customHeight="1" x14ac:dyDescent="0.5">
      <c r="A9" s="23" t="s">
        <v>23</v>
      </c>
      <c r="B9" s="23" t="s">
        <v>263</v>
      </c>
      <c r="C9" s="23" t="s">
        <v>264</v>
      </c>
      <c r="D9" s="23" t="s">
        <v>265</v>
      </c>
      <c r="E9" s="23" t="s">
        <v>266</v>
      </c>
      <c r="F9" s="26">
        <v>45992</v>
      </c>
      <c r="G9" s="26">
        <v>46112</v>
      </c>
      <c r="H9" s="20">
        <v>720000000</v>
      </c>
      <c r="I9" s="17" t="s">
        <v>76</v>
      </c>
      <c r="J9" s="17" t="s">
        <v>80</v>
      </c>
      <c r="K9" s="17" t="s">
        <v>81</v>
      </c>
      <c r="L9" s="17" t="s">
        <v>267</v>
      </c>
      <c r="M9" s="18" t="s">
        <v>268</v>
      </c>
    </row>
    <row r="10" spans="1:15" s="6" customFormat="1" ht="128.4" customHeight="1" x14ac:dyDescent="0.5">
      <c r="A10" s="23" t="s">
        <v>23</v>
      </c>
      <c r="B10" s="23" t="s">
        <v>26</v>
      </c>
      <c r="C10" s="23" t="s">
        <v>111</v>
      </c>
      <c r="D10" s="23" t="s">
        <v>50</v>
      </c>
      <c r="E10" s="23" t="s">
        <v>51</v>
      </c>
      <c r="F10" s="24" t="s">
        <v>200</v>
      </c>
      <c r="G10" s="24" t="s">
        <v>225</v>
      </c>
      <c r="H10" s="20">
        <v>13000000</v>
      </c>
      <c r="I10" s="17" t="s">
        <v>76</v>
      </c>
      <c r="J10" s="17" t="s">
        <v>80</v>
      </c>
      <c r="K10" s="17" t="s">
        <v>77</v>
      </c>
      <c r="L10" s="17" t="s">
        <v>83</v>
      </c>
      <c r="M10" s="18" t="s">
        <v>226</v>
      </c>
    </row>
    <row r="11" spans="1:15" s="6" customFormat="1" ht="108.65" customHeight="1" x14ac:dyDescent="0.5">
      <c r="A11" s="23" t="s">
        <v>23</v>
      </c>
      <c r="B11" s="23" t="s">
        <v>26</v>
      </c>
      <c r="C11" s="23" t="s">
        <v>255</v>
      </c>
      <c r="D11" s="23" t="s">
        <v>256</v>
      </c>
      <c r="E11" s="23" t="s">
        <v>171</v>
      </c>
      <c r="F11" s="26">
        <v>45992</v>
      </c>
      <c r="G11" s="26">
        <v>46052</v>
      </c>
      <c r="H11" s="20">
        <v>160000000</v>
      </c>
      <c r="I11" s="17" t="s">
        <v>76</v>
      </c>
      <c r="J11" s="17" t="s">
        <v>80</v>
      </c>
      <c r="K11" s="17" t="s">
        <v>81</v>
      </c>
      <c r="L11" s="17" t="s">
        <v>83</v>
      </c>
      <c r="M11" s="18" t="s">
        <v>257</v>
      </c>
    </row>
    <row r="12" spans="1:15" s="13" customFormat="1" ht="108.65" customHeight="1" x14ac:dyDescent="0.5">
      <c r="A12" s="23" t="s">
        <v>23</v>
      </c>
      <c r="B12" s="23" t="s">
        <v>27</v>
      </c>
      <c r="C12" s="23" t="s">
        <v>120</v>
      </c>
      <c r="D12" s="23" t="s">
        <v>121</v>
      </c>
      <c r="E12" s="23" t="s">
        <v>115</v>
      </c>
      <c r="F12" s="24" t="s">
        <v>114</v>
      </c>
      <c r="G12" s="24" t="s">
        <v>114</v>
      </c>
      <c r="H12" s="20">
        <v>20000000</v>
      </c>
      <c r="I12" s="17" t="s">
        <v>76</v>
      </c>
      <c r="J12" s="17" t="s">
        <v>80</v>
      </c>
      <c r="K12" s="17" t="s">
        <v>81</v>
      </c>
      <c r="L12" s="17" t="s">
        <v>84</v>
      </c>
      <c r="M12" s="18" t="s">
        <v>119</v>
      </c>
    </row>
    <row r="13" spans="1:15" s="13" customFormat="1" ht="108.65" customHeight="1" x14ac:dyDescent="0.5">
      <c r="A13" s="23" t="s">
        <v>23</v>
      </c>
      <c r="B13" s="23" t="s">
        <v>27</v>
      </c>
      <c r="C13" s="23" t="s">
        <v>314</v>
      </c>
      <c r="D13" s="23" t="s">
        <v>53</v>
      </c>
      <c r="E13" s="23" t="s">
        <v>54</v>
      </c>
      <c r="F13" s="24" t="s">
        <v>201</v>
      </c>
      <c r="G13" s="24" t="s">
        <v>219</v>
      </c>
      <c r="H13" s="20">
        <v>23000000</v>
      </c>
      <c r="I13" s="17" t="s">
        <v>76</v>
      </c>
      <c r="J13" s="17" t="s">
        <v>80</v>
      </c>
      <c r="K13" s="17" t="s">
        <v>77</v>
      </c>
      <c r="L13" s="17" t="s">
        <v>84</v>
      </c>
      <c r="M13" s="18" t="s">
        <v>189</v>
      </c>
    </row>
    <row r="14" spans="1:15" s="6" customFormat="1" ht="156.65" customHeight="1" x14ac:dyDescent="0.5">
      <c r="A14" s="23" t="s">
        <v>28</v>
      </c>
      <c r="B14" s="23" t="s">
        <v>29</v>
      </c>
      <c r="C14" s="23" t="s">
        <v>246</v>
      </c>
      <c r="D14" s="23" t="s">
        <v>331</v>
      </c>
      <c r="E14" s="23" t="s">
        <v>247</v>
      </c>
      <c r="F14" s="24" t="s">
        <v>321</v>
      </c>
      <c r="G14" s="24" t="s">
        <v>225</v>
      </c>
      <c r="H14" s="20">
        <v>500000000</v>
      </c>
      <c r="I14" s="17" t="s">
        <v>76</v>
      </c>
      <c r="J14" s="17" t="s">
        <v>80</v>
      </c>
      <c r="K14" s="17" t="s">
        <v>85</v>
      </c>
      <c r="L14" s="17" t="s">
        <v>78</v>
      </c>
      <c r="M14" s="23" t="s">
        <v>332</v>
      </c>
    </row>
    <row r="15" spans="1:15" s="6" customFormat="1" ht="196.75" customHeight="1" x14ac:dyDescent="0.5">
      <c r="A15" s="23" t="s">
        <v>28</v>
      </c>
      <c r="B15" s="23" t="s">
        <v>29</v>
      </c>
      <c r="C15" s="23" t="s">
        <v>113</v>
      </c>
      <c r="D15" s="23" t="s">
        <v>116</v>
      </c>
      <c r="E15" s="23" t="s">
        <v>247</v>
      </c>
      <c r="F15" s="24" t="s">
        <v>322</v>
      </c>
      <c r="G15" s="24" t="s">
        <v>323</v>
      </c>
      <c r="H15" s="20">
        <v>627273868</v>
      </c>
      <c r="I15" s="17" t="s">
        <v>76</v>
      </c>
      <c r="J15" s="17" t="s">
        <v>82</v>
      </c>
      <c r="K15" s="17" t="s">
        <v>85</v>
      </c>
      <c r="L15" s="17" t="s">
        <v>78</v>
      </c>
      <c r="M15" s="18" t="s">
        <v>324</v>
      </c>
    </row>
    <row r="16" spans="1:15" s="11" customFormat="1" ht="131.4" customHeight="1" x14ac:dyDescent="0.5">
      <c r="A16" s="23" t="s">
        <v>28</v>
      </c>
      <c r="B16" s="23" t="s">
        <v>243</v>
      </c>
      <c r="C16" s="23" t="s">
        <v>240</v>
      </c>
      <c r="D16" s="23" t="s">
        <v>241</v>
      </c>
      <c r="E16" s="23" t="s">
        <v>49</v>
      </c>
      <c r="F16" s="22">
        <v>46052</v>
      </c>
      <c r="G16" s="22">
        <v>46142</v>
      </c>
      <c r="H16" s="20">
        <v>300000000</v>
      </c>
      <c r="I16" s="17" t="s">
        <v>76</v>
      </c>
      <c r="J16" s="17" t="s">
        <v>80</v>
      </c>
      <c r="K16" s="17" t="s">
        <v>81</v>
      </c>
      <c r="L16" s="17" t="s">
        <v>242</v>
      </c>
      <c r="M16" s="18" t="s">
        <v>335</v>
      </c>
    </row>
    <row r="17" spans="1:13" s="6" customFormat="1" ht="78" customHeight="1" x14ac:dyDescent="0.5">
      <c r="A17" s="27" t="s">
        <v>28</v>
      </c>
      <c r="B17" s="27" t="s">
        <v>30</v>
      </c>
      <c r="C17" s="23" t="s">
        <v>132</v>
      </c>
      <c r="D17" s="27" t="s">
        <v>55</v>
      </c>
      <c r="E17" s="27" t="s">
        <v>49</v>
      </c>
      <c r="F17" s="24" t="s">
        <v>203</v>
      </c>
      <c r="G17" s="24" t="s">
        <v>204</v>
      </c>
      <c r="H17" s="20">
        <v>800000000</v>
      </c>
      <c r="I17" s="28" t="s">
        <v>76</v>
      </c>
      <c r="J17" s="28" t="s">
        <v>79</v>
      </c>
      <c r="K17" s="28" t="s">
        <v>77</v>
      </c>
      <c r="L17" s="28" t="s">
        <v>87</v>
      </c>
      <c r="M17" s="18"/>
    </row>
    <row r="18" spans="1:13" s="6" customFormat="1" ht="100.4" customHeight="1" x14ac:dyDescent="0.5">
      <c r="A18" s="27" t="s">
        <v>28</v>
      </c>
      <c r="B18" s="27" t="s">
        <v>30</v>
      </c>
      <c r="C18" s="23" t="s">
        <v>135</v>
      </c>
      <c r="D18" s="27" t="s">
        <v>136</v>
      </c>
      <c r="E18" s="27" t="s">
        <v>49</v>
      </c>
      <c r="F18" s="24" t="s">
        <v>227</v>
      </c>
      <c r="G18" s="24" t="s">
        <v>325</v>
      </c>
      <c r="H18" s="20">
        <v>300000000</v>
      </c>
      <c r="I18" s="28" t="s">
        <v>76</v>
      </c>
      <c r="J18" s="17" t="s">
        <v>86</v>
      </c>
      <c r="K18" s="28" t="s">
        <v>81</v>
      </c>
      <c r="L18" s="28" t="s">
        <v>87</v>
      </c>
      <c r="M18" s="18" t="s">
        <v>333</v>
      </c>
    </row>
    <row r="19" spans="1:13" s="6" customFormat="1" ht="103.75" customHeight="1" x14ac:dyDescent="0.5">
      <c r="A19" s="23" t="s">
        <v>28</v>
      </c>
      <c r="B19" s="27" t="s">
        <v>31</v>
      </c>
      <c r="C19" s="23" t="s">
        <v>153</v>
      </c>
      <c r="D19" s="27" t="s">
        <v>123</v>
      </c>
      <c r="E19" s="27" t="s">
        <v>56</v>
      </c>
      <c r="F19" s="24" t="s">
        <v>202</v>
      </c>
      <c r="G19" s="24" t="s">
        <v>205</v>
      </c>
      <c r="H19" s="20">
        <v>500000000</v>
      </c>
      <c r="I19" s="28" t="s">
        <v>76</v>
      </c>
      <c r="J19" s="17" t="s">
        <v>48</v>
      </c>
      <c r="K19" s="28" t="s">
        <v>81</v>
      </c>
      <c r="L19" s="28" t="s">
        <v>124</v>
      </c>
      <c r="M19" s="18" t="s">
        <v>190</v>
      </c>
    </row>
    <row r="20" spans="1:13" s="6" customFormat="1" ht="103.75" customHeight="1" x14ac:dyDescent="0.5">
      <c r="A20" s="23" t="s">
        <v>28</v>
      </c>
      <c r="B20" s="27" t="s">
        <v>31</v>
      </c>
      <c r="C20" s="23" t="s">
        <v>125</v>
      </c>
      <c r="D20" s="27" t="s">
        <v>154</v>
      </c>
      <c r="E20" s="27" t="s">
        <v>56</v>
      </c>
      <c r="F20" s="24" t="s">
        <v>208</v>
      </c>
      <c r="G20" s="24" t="s">
        <v>206</v>
      </c>
      <c r="H20" s="20">
        <v>10000000</v>
      </c>
      <c r="I20" s="28" t="s">
        <v>76</v>
      </c>
      <c r="J20" s="17" t="s">
        <v>48</v>
      </c>
      <c r="K20" s="28" t="s">
        <v>81</v>
      </c>
      <c r="L20" s="28" t="s">
        <v>124</v>
      </c>
      <c r="M20" s="18" t="s">
        <v>190</v>
      </c>
    </row>
    <row r="21" spans="1:13" s="6" customFormat="1" ht="89.4" customHeight="1" x14ac:dyDescent="0.5">
      <c r="A21" s="23" t="s">
        <v>28</v>
      </c>
      <c r="B21" s="23" t="s">
        <v>31</v>
      </c>
      <c r="C21" s="23" t="s">
        <v>186</v>
      </c>
      <c r="D21" s="23" t="s">
        <v>57</v>
      </c>
      <c r="E21" s="23" t="s">
        <v>56</v>
      </c>
      <c r="F21" s="24" t="s">
        <v>207</v>
      </c>
      <c r="G21" s="24" t="s">
        <v>326</v>
      </c>
      <c r="H21" s="20">
        <v>221000000</v>
      </c>
      <c r="I21" s="17" t="s">
        <v>76</v>
      </c>
      <c r="J21" s="17" t="s">
        <v>48</v>
      </c>
      <c r="K21" s="17" t="s">
        <v>77</v>
      </c>
      <c r="L21" s="17" t="s">
        <v>88</v>
      </c>
      <c r="M21" s="18" t="s">
        <v>191</v>
      </c>
    </row>
    <row r="22" spans="1:13" s="6" customFormat="1" ht="93.65" customHeight="1" x14ac:dyDescent="0.5">
      <c r="A22" s="23" t="s">
        <v>28</v>
      </c>
      <c r="B22" s="23" t="s">
        <v>31</v>
      </c>
      <c r="C22" s="23" t="s">
        <v>112</v>
      </c>
      <c r="D22" s="23" t="s">
        <v>58</v>
      </c>
      <c r="E22" s="23" t="s">
        <v>56</v>
      </c>
      <c r="F22" s="24" t="s">
        <v>207</v>
      </c>
      <c r="G22" s="24" t="s">
        <v>326</v>
      </c>
      <c r="H22" s="20">
        <v>2162000000</v>
      </c>
      <c r="I22" s="17" t="s">
        <v>76</v>
      </c>
      <c r="J22" s="17" t="s">
        <v>48</v>
      </c>
      <c r="K22" s="17" t="s">
        <v>77</v>
      </c>
      <c r="L22" s="17" t="s">
        <v>88</v>
      </c>
      <c r="M22" s="18" t="s">
        <v>192</v>
      </c>
    </row>
    <row r="23" spans="1:13" s="6" customFormat="1" ht="102.65" customHeight="1" x14ac:dyDescent="0.5">
      <c r="A23" s="23" t="s">
        <v>28</v>
      </c>
      <c r="B23" s="23" t="s">
        <v>31</v>
      </c>
      <c r="C23" s="23" t="s">
        <v>250</v>
      </c>
      <c r="D23" s="23" t="s">
        <v>253</v>
      </c>
      <c r="E23" s="23" t="s">
        <v>56</v>
      </c>
      <c r="F23" s="24" t="s">
        <v>251</v>
      </c>
      <c r="G23" s="24" t="s">
        <v>225</v>
      </c>
      <c r="H23" s="20">
        <v>30000000</v>
      </c>
      <c r="I23" s="17" t="s">
        <v>76</v>
      </c>
      <c r="J23" s="17" t="s">
        <v>48</v>
      </c>
      <c r="K23" s="17" t="s">
        <v>77</v>
      </c>
      <c r="L23" s="17" t="s">
        <v>88</v>
      </c>
      <c r="M23" s="18" t="s">
        <v>252</v>
      </c>
    </row>
    <row r="24" spans="1:13" s="6" customFormat="1" ht="80.400000000000006" customHeight="1" x14ac:dyDescent="0.5">
      <c r="A24" s="23" t="s">
        <v>28</v>
      </c>
      <c r="B24" s="23" t="s">
        <v>31</v>
      </c>
      <c r="C24" s="23" t="s">
        <v>150</v>
      </c>
      <c r="D24" s="23" t="s">
        <v>151</v>
      </c>
      <c r="E24" s="23" t="s">
        <v>56</v>
      </c>
      <c r="F24" s="24" t="s">
        <v>201</v>
      </c>
      <c r="G24" s="24" t="s">
        <v>204</v>
      </c>
      <c r="H24" s="20">
        <v>8000000</v>
      </c>
      <c r="I24" s="17" t="s">
        <v>76</v>
      </c>
      <c r="J24" s="17" t="s">
        <v>48</v>
      </c>
      <c r="K24" s="17" t="s">
        <v>77</v>
      </c>
      <c r="L24" s="17" t="s">
        <v>88</v>
      </c>
      <c r="M24" s="18" t="s">
        <v>193</v>
      </c>
    </row>
    <row r="25" spans="1:13" s="6" customFormat="1" ht="84.65" customHeight="1" x14ac:dyDescent="0.5">
      <c r="A25" s="23" t="s">
        <v>28</v>
      </c>
      <c r="B25" s="23" t="s">
        <v>31</v>
      </c>
      <c r="C25" s="23" t="s">
        <v>158</v>
      </c>
      <c r="D25" s="23" t="s">
        <v>155</v>
      </c>
      <c r="E25" s="23" t="s">
        <v>156</v>
      </c>
      <c r="F25" s="24" t="s">
        <v>208</v>
      </c>
      <c r="G25" s="24" t="s">
        <v>209</v>
      </c>
      <c r="H25" s="20">
        <v>30000000</v>
      </c>
      <c r="I25" s="17" t="s">
        <v>76</v>
      </c>
      <c r="J25" s="17" t="s">
        <v>48</v>
      </c>
      <c r="K25" s="17" t="s">
        <v>81</v>
      </c>
      <c r="L25" s="17" t="s">
        <v>88</v>
      </c>
      <c r="M25" s="18" t="s">
        <v>157</v>
      </c>
    </row>
    <row r="26" spans="1:13" s="13" customFormat="1" ht="93.75" customHeight="1" x14ac:dyDescent="0.5">
      <c r="A26" s="23" t="s">
        <v>28</v>
      </c>
      <c r="B26" s="23" t="s">
        <v>31</v>
      </c>
      <c r="C26" s="23" t="s">
        <v>277</v>
      </c>
      <c r="D26" s="23" t="s">
        <v>327</v>
      </c>
      <c r="E26" s="23" t="s">
        <v>254</v>
      </c>
      <c r="F26" s="22">
        <v>46013</v>
      </c>
      <c r="G26" s="22">
        <v>46052</v>
      </c>
      <c r="H26" s="29">
        <v>173000000</v>
      </c>
      <c r="I26" s="17" t="s">
        <v>76</v>
      </c>
      <c r="J26" s="17" t="s">
        <v>48</v>
      </c>
      <c r="K26" s="17" t="s">
        <v>77</v>
      </c>
      <c r="L26" s="17" t="s">
        <v>88</v>
      </c>
      <c r="M26" s="17" t="s">
        <v>278</v>
      </c>
    </row>
    <row r="27" spans="1:13" s="6" customFormat="1" ht="54" x14ac:dyDescent="0.5">
      <c r="A27" s="23" t="s">
        <v>32</v>
      </c>
      <c r="B27" s="23" t="s">
        <v>33</v>
      </c>
      <c r="C27" s="23" t="s">
        <v>173</v>
      </c>
      <c r="D27" s="23" t="s">
        <v>59</v>
      </c>
      <c r="E27" s="23" t="s">
        <v>174</v>
      </c>
      <c r="F27" s="24" t="s">
        <v>223</v>
      </c>
      <c r="G27" s="24" t="s">
        <v>258</v>
      </c>
      <c r="H27" s="30">
        <v>545771511.47000003</v>
      </c>
      <c r="I27" s="17" t="s">
        <v>260</v>
      </c>
      <c r="J27" s="17" t="s">
        <v>89</v>
      </c>
      <c r="K27" s="17" t="s">
        <v>77</v>
      </c>
      <c r="L27" s="17" t="s">
        <v>90</v>
      </c>
      <c r="M27" s="31"/>
    </row>
    <row r="28" spans="1:13" s="6" customFormat="1" ht="144" x14ac:dyDescent="0.5">
      <c r="A28" s="23" t="s">
        <v>32</v>
      </c>
      <c r="B28" s="23" t="s">
        <v>33</v>
      </c>
      <c r="C28" s="23" t="s">
        <v>173</v>
      </c>
      <c r="D28" s="23" t="s">
        <v>59</v>
      </c>
      <c r="E28" s="23" t="s">
        <v>174</v>
      </c>
      <c r="F28" s="24" t="s">
        <v>259</v>
      </c>
      <c r="G28" s="24" t="s">
        <v>205</v>
      </c>
      <c r="H28" s="32">
        <v>700000000</v>
      </c>
      <c r="I28" s="17" t="s">
        <v>261</v>
      </c>
      <c r="J28" s="17" t="s">
        <v>89</v>
      </c>
      <c r="K28" s="17" t="s">
        <v>81</v>
      </c>
      <c r="L28" s="17" t="s">
        <v>90</v>
      </c>
      <c r="M28" s="18" t="s">
        <v>274</v>
      </c>
    </row>
    <row r="29" spans="1:13" s="6" customFormat="1" ht="108" x14ac:dyDescent="0.5">
      <c r="A29" s="23" t="s">
        <v>34</v>
      </c>
      <c r="B29" s="23" t="s">
        <v>35</v>
      </c>
      <c r="C29" s="23" t="s">
        <v>101</v>
      </c>
      <c r="D29" s="23" t="s">
        <v>60</v>
      </c>
      <c r="E29" s="23" t="s">
        <v>61</v>
      </c>
      <c r="F29" s="24" t="s">
        <v>210</v>
      </c>
      <c r="G29" s="24" t="s">
        <v>211</v>
      </c>
      <c r="H29" s="20">
        <v>786229564</v>
      </c>
      <c r="I29" s="17" t="s">
        <v>76</v>
      </c>
      <c r="J29" s="17" t="s">
        <v>89</v>
      </c>
      <c r="K29" s="17" t="s">
        <v>77</v>
      </c>
      <c r="L29" s="17" t="s">
        <v>91</v>
      </c>
      <c r="M29" s="18" t="s">
        <v>229</v>
      </c>
    </row>
    <row r="30" spans="1:13" s="6" customFormat="1" ht="198" customHeight="1" x14ac:dyDescent="0.5">
      <c r="A30" s="23" t="s">
        <v>34</v>
      </c>
      <c r="B30" s="23" t="s">
        <v>36</v>
      </c>
      <c r="C30" s="23" t="s">
        <v>108</v>
      </c>
      <c r="D30" s="23" t="s">
        <v>62</v>
      </c>
      <c r="E30" s="23" t="s">
        <v>63</v>
      </c>
      <c r="F30" s="24" t="s">
        <v>212</v>
      </c>
      <c r="G30" s="24" t="s">
        <v>204</v>
      </c>
      <c r="H30" s="20">
        <v>10500000000</v>
      </c>
      <c r="I30" s="17" t="s">
        <v>76</v>
      </c>
      <c r="J30" s="17" t="s">
        <v>89</v>
      </c>
      <c r="K30" s="17" t="s">
        <v>77</v>
      </c>
      <c r="L30" s="17" t="s">
        <v>91</v>
      </c>
      <c r="M30" s="18" t="s">
        <v>138</v>
      </c>
    </row>
    <row r="31" spans="1:13" s="6" customFormat="1" ht="79.25" customHeight="1" x14ac:dyDescent="0.5">
      <c r="A31" s="23" t="s">
        <v>34</v>
      </c>
      <c r="B31" s="23" t="s">
        <v>36</v>
      </c>
      <c r="C31" s="23" t="s">
        <v>109</v>
      </c>
      <c r="D31" s="23" t="s">
        <v>64</v>
      </c>
      <c r="E31" s="23" t="s">
        <v>63</v>
      </c>
      <c r="F31" s="24" t="s">
        <v>212</v>
      </c>
      <c r="G31" s="24" t="s">
        <v>228</v>
      </c>
      <c r="H31" s="20">
        <v>940000000</v>
      </c>
      <c r="I31" s="17" t="s">
        <v>76</v>
      </c>
      <c r="J31" s="17" t="s">
        <v>89</v>
      </c>
      <c r="K31" s="17" t="s">
        <v>77</v>
      </c>
      <c r="L31" s="17" t="s">
        <v>91</v>
      </c>
      <c r="M31" s="18" t="s">
        <v>138</v>
      </c>
    </row>
    <row r="32" spans="1:13" s="21" customFormat="1" ht="86.4" customHeight="1" x14ac:dyDescent="0.5">
      <c r="A32" s="23" t="s">
        <v>34</v>
      </c>
      <c r="B32" s="23" t="s">
        <v>262</v>
      </c>
      <c r="C32" s="23" t="s">
        <v>289</v>
      </c>
      <c r="D32" s="23" t="s">
        <v>290</v>
      </c>
      <c r="E32" s="23" t="s">
        <v>291</v>
      </c>
      <c r="F32" s="33" t="s">
        <v>114</v>
      </c>
      <c r="G32" s="33" t="s">
        <v>114</v>
      </c>
      <c r="H32" s="20" t="s">
        <v>114</v>
      </c>
      <c r="I32" s="17" t="s">
        <v>76</v>
      </c>
      <c r="J32" s="17" t="s">
        <v>89</v>
      </c>
      <c r="K32" s="17" t="s">
        <v>77</v>
      </c>
      <c r="L32" s="17" t="s">
        <v>91</v>
      </c>
      <c r="M32" s="18" t="s">
        <v>292</v>
      </c>
    </row>
    <row r="33" spans="1:14" s="6" customFormat="1" ht="129.75" customHeight="1" x14ac:dyDescent="0.5">
      <c r="A33" s="23" t="s">
        <v>34</v>
      </c>
      <c r="B33" s="23" t="s">
        <v>37</v>
      </c>
      <c r="C33" s="23" t="s">
        <v>128</v>
      </c>
      <c r="D33" s="23" t="s">
        <v>65</v>
      </c>
      <c r="E33" s="23" t="s">
        <v>129</v>
      </c>
      <c r="F33" s="24" t="s">
        <v>214</v>
      </c>
      <c r="G33" s="24" t="s">
        <v>204</v>
      </c>
      <c r="H33" s="20">
        <v>21550000</v>
      </c>
      <c r="I33" s="17" t="s">
        <v>334</v>
      </c>
      <c r="J33" s="17" t="s">
        <v>89</v>
      </c>
      <c r="K33" s="17" t="s">
        <v>77</v>
      </c>
      <c r="L33" s="17" t="s">
        <v>92</v>
      </c>
      <c r="M33" s="31"/>
    </row>
    <row r="34" spans="1:14" s="6" customFormat="1" ht="180.75" customHeight="1" x14ac:dyDescent="0.5">
      <c r="A34" s="23" t="s">
        <v>38</v>
      </c>
      <c r="B34" s="23" t="s">
        <v>39</v>
      </c>
      <c r="C34" s="23" t="s">
        <v>103</v>
      </c>
      <c r="D34" s="23" t="s">
        <v>102</v>
      </c>
      <c r="E34" s="23" t="s">
        <v>61</v>
      </c>
      <c r="F34" s="24" t="s">
        <v>215</v>
      </c>
      <c r="G34" s="24" t="s">
        <v>211</v>
      </c>
      <c r="H34" s="20" t="s">
        <v>160</v>
      </c>
      <c r="I34" s="17" t="s">
        <v>76</v>
      </c>
      <c r="J34" s="17" t="s">
        <v>89</v>
      </c>
      <c r="K34" s="17" t="s">
        <v>77</v>
      </c>
      <c r="L34" s="17" t="s">
        <v>91</v>
      </c>
      <c r="M34" s="18" t="s">
        <v>229</v>
      </c>
    </row>
    <row r="35" spans="1:14" s="19" customFormat="1" ht="286.25" customHeight="1" x14ac:dyDescent="0.5">
      <c r="A35" s="23" t="s">
        <v>38</v>
      </c>
      <c r="B35" s="23" t="s">
        <v>230</v>
      </c>
      <c r="C35" s="23" t="s">
        <v>269</v>
      </c>
      <c r="D35" s="23" t="s">
        <v>279</v>
      </c>
      <c r="E35" s="23" t="s">
        <v>270</v>
      </c>
      <c r="F35" s="17" t="s">
        <v>280</v>
      </c>
      <c r="G35" s="17" t="s">
        <v>211</v>
      </c>
      <c r="H35" s="34" t="s">
        <v>328</v>
      </c>
      <c r="I35" s="17" t="s">
        <v>95</v>
      </c>
      <c r="J35" s="17" t="s">
        <v>89</v>
      </c>
      <c r="K35" s="17" t="s">
        <v>77</v>
      </c>
      <c r="L35" s="17" t="s">
        <v>91</v>
      </c>
      <c r="M35" s="17" t="s">
        <v>306</v>
      </c>
    </row>
    <row r="36" spans="1:14" s="6" customFormat="1" ht="145.25" customHeight="1" x14ac:dyDescent="0.5">
      <c r="A36" s="23" t="s">
        <v>38</v>
      </c>
      <c r="B36" s="23" t="s">
        <v>40</v>
      </c>
      <c r="C36" s="23" t="s">
        <v>104</v>
      </c>
      <c r="D36" s="23" t="s">
        <v>106</v>
      </c>
      <c r="E36" s="23" t="s">
        <v>61</v>
      </c>
      <c r="F36" s="24" t="s">
        <v>216</v>
      </c>
      <c r="G36" s="24" t="s">
        <v>211</v>
      </c>
      <c r="H36" s="20">
        <v>6262480265</v>
      </c>
      <c r="I36" s="17" t="s">
        <v>76</v>
      </c>
      <c r="J36" s="17" t="s">
        <v>89</v>
      </c>
      <c r="K36" s="17" t="s">
        <v>77</v>
      </c>
      <c r="L36" s="17" t="s">
        <v>92</v>
      </c>
      <c r="M36" s="18" t="s">
        <v>229</v>
      </c>
    </row>
    <row r="37" spans="1:14" s="6" customFormat="1" ht="54" x14ac:dyDescent="0.5">
      <c r="A37" s="23" t="s">
        <v>38</v>
      </c>
      <c r="B37" s="23" t="s">
        <v>40</v>
      </c>
      <c r="C37" s="23" t="s">
        <v>105</v>
      </c>
      <c r="D37" s="23" t="s">
        <v>107</v>
      </c>
      <c r="E37" s="23" t="s">
        <v>66</v>
      </c>
      <c r="F37" s="24" t="s">
        <v>217</v>
      </c>
      <c r="G37" s="24" t="s">
        <v>211</v>
      </c>
      <c r="H37" s="20">
        <v>500000000</v>
      </c>
      <c r="I37" s="17" t="s">
        <v>93</v>
      </c>
      <c r="J37" s="17" t="s">
        <v>89</v>
      </c>
      <c r="K37" s="17" t="s">
        <v>77</v>
      </c>
      <c r="L37" s="17" t="s">
        <v>92</v>
      </c>
      <c r="M37" s="18" t="s">
        <v>194</v>
      </c>
    </row>
    <row r="38" spans="1:14" s="6" customFormat="1" ht="160.75" customHeight="1" x14ac:dyDescent="0.5">
      <c r="A38" s="23" t="s">
        <v>38</v>
      </c>
      <c r="B38" s="23" t="s">
        <v>40</v>
      </c>
      <c r="C38" s="23" t="s">
        <v>126</v>
      </c>
      <c r="D38" s="23" t="s">
        <v>127</v>
      </c>
      <c r="E38" s="23" t="s">
        <v>56</v>
      </c>
      <c r="F38" s="24" t="s">
        <v>217</v>
      </c>
      <c r="G38" s="24" t="s">
        <v>206</v>
      </c>
      <c r="H38" s="20">
        <v>810000000</v>
      </c>
      <c r="I38" s="17" t="s">
        <v>76</v>
      </c>
      <c r="J38" s="17" t="s">
        <v>89</v>
      </c>
      <c r="K38" s="17" t="s">
        <v>77</v>
      </c>
      <c r="L38" s="17" t="s">
        <v>92</v>
      </c>
      <c r="M38" s="18" t="s">
        <v>139</v>
      </c>
    </row>
    <row r="39" spans="1:14" s="6" customFormat="1" ht="175.5" customHeight="1" x14ac:dyDescent="0.5">
      <c r="A39" s="23" t="s">
        <v>38</v>
      </c>
      <c r="B39" s="23" t="s">
        <v>41</v>
      </c>
      <c r="C39" s="23" t="s">
        <v>110</v>
      </c>
      <c r="D39" s="23" t="s">
        <v>67</v>
      </c>
      <c r="E39" s="23" t="s">
        <v>68</v>
      </c>
      <c r="F39" s="24" t="s">
        <v>213</v>
      </c>
      <c r="G39" s="24" t="s">
        <v>206</v>
      </c>
      <c r="H39" s="20">
        <v>70000000</v>
      </c>
      <c r="I39" s="17" t="s">
        <v>76</v>
      </c>
      <c r="J39" s="17" t="s">
        <v>89</v>
      </c>
      <c r="K39" s="17" t="s">
        <v>77</v>
      </c>
      <c r="L39" s="17" t="s">
        <v>92</v>
      </c>
      <c r="M39" s="18" t="s">
        <v>140</v>
      </c>
    </row>
    <row r="40" spans="1:14" s="6" customFormat="1" ht="176.4" customHeight="1" x14ac:dyDescent="0.5">
      <c r="A40" s="23" t="s">
        <v>38</v>
      </c>
      <c r="B40" s="23" t="s">
        <v>41</v>
      </c>
      <c r="C40" s="23" t="s">
        <v>131</v>
      </c>
      <c r="D40" s="23" t="s">
        <v>67</v>
      </c>
      <c r="E40" s="23" t="s">
        <v>133</v>
      </c>
      <c r="F40" s="24" t="s">
        <v>218</v>
      </c>
      <c r="G40" s="24" t="s">
        <v>206</v>
      </c>
      <c r="H40" s="35">
        <v>187637340</v>
      </c>
      <c r="I40" s="17" t="s">
        <v>76</v>
      </c>
      <c r="J40" s="17" t="s">
        <v>89</v>
      </c>
      <c r="K40" s="17" t="s">
        <v>77</v>
      </c>
      <c r="L40" s="17" t="s">
        <v>94</v>
      </c>
      <c r="M40" s="18" t="s">
        <v>134</v>
      </c>
    </row>
    <row r="41" spans="1:14" s="6" customFormat="1" ht="130.25" customHeight="1" x14ac:dyDescent="0.5">
      <c r="A41" s="23" t="s">
        <v>38</v>
      </c>
      <c r="B41" s="23" t="s">
        <v>42</v>
      </c>
      <c r="C41" s="23" t="s">
        <v>147</v>
      </c>
      <c r="D41" s="23" t="s">
        <v>148</v>
      </c>
      <c r="E41" s="23" t="s">
        <v>149</v>
      </c>
      <c r="F41" s="24" t="s">
        <v>202</v>
      </c>
      <c r="G41" s="24" t="s">
        <v>219</v>
      </c>
      <c r="H41" s="35">
        <v>1500000000</v>
      </c>
      <c r="I41" s="17" t="s">
        <v>76</v>
      </c>
      <c r="J41" s="17" t="s">
        <v>89</v>
      </c>
      <c r="K41" s="17" t="s">
        <v>81</v>
      </c>
      <c r="L41" s="17" t="s">
        <v>92</v>
      </c>
      <c r="M41" s="18"/>
    </row>
    <row r="42" spans="1:14" s="13" customFormat="1" ht="90" x14ac:dyDescent="0.5">
      <c r="A42" s="23" t="s">
        <v>38</v>
      </c>
      <c r="B42" s="23" t="s">
        <v>42</v>
      </c>
      <c r="C42" s="23" t="s">
        <v>130</v>
      </c>
      <c r="D42" s="23" t="s">
        <v>69</v>
      </c>
      <c r="E42" s="23" t="s">
        <v>275</v>
      </c>
      <c r="F42" s="24" t="s">
        <v>202</v>
      </c>
      <c r="G42" s="24" t="s">
        <v>315</v>
      </c>
      <c r="H42" s="35">
        <v>150000000</v>
      </c>
      <c r="I42" s="17" t="s">
        <v>76</v>
      </c>
      <c r="J42" s="17" t="s">
        <v>89</v>
      </c>
      <c r="K42" s="17" t="s">
        <v>81</v>
      </c>
      <c r="L42" s="17" t="s">
        <v>92</v>
      </c>
      <c r="M42" s="18"/>
      <c r="N42" s="19"/>
    </row>
    <row r="43" spans="1:14" s="6" customFormat="1" ht="131.4" customHeight="1" x14ac:dyDescent="0.5">
      <c r="A43" s="23" t="s">
        <v>38</v>
      </c>
      <c r="B43" s="23" t="s">
        <v>43</v>
      </c>
      <c r="C43" s="23" t="s">
        <v>271</v>
      </c>
      <c r="D43" s="23" t="s">
        <v>70</v>
      </c>
      <c r="E43" s="23" t="s">
        <v>272</v>
      </c>
      <c r="F43" s="24" t="s">
        <v>220</v>
      </c>
      <c r="G43" s="24" t="s">
        <v>211</v>
      </c>
      <c r="H43" s="20" t="s">
        <v>316</v>
      </c>
      <c r="I43" s="17" t="s">
        <v>95</v>
      </c>
      <c r="J43" s="17" t="s">
        <v>89</v>
      </c>
      <c r="K43" s="17" t="s">
        <v>77</v>
      </c>
      <c r="L43" s="17" t="s">
        <v>92</v>
      </c>
      <c r="M43" s="17" t="s">
        <v>306</v>
      </c>
    </row>
    <row r="44" spans="1:14" s="6" customFormat="1" ht="140.25" customHeight="1" x14ac:dyDescent="0.5">
      <c r="A44" s="23" t="s">
        <v>38</v>
      </c>
      <c r="B44" s="23" t="s">
        <v>43</v>
      </c>
      <c r="C44" s="23" t="s">
        <v>180</v>
      </c>
      <c r="D44" s="23" t="s">
        <v>181</v>
      </c>
      <c r="E44" s="23" t="s">
        <v>182</v>
      </c>
      <c r="F44" s="24" t="s">
        <v>221</v>
      </c>
      <c r="G44" s="24" t="s">
        <v>211</v>
      </c>
      <c r="H44" s="20">
        <v>424750000</v>
      </c>
      <c r="I44" s="17" t="s">
        <v>183</v>
      </c>
      <c r="J44" s="17" t="s">
        <v>89</v>
      </c>
      <c r="K44" s="17" t="s">
        <v>77</v>
      </c>
      <c r="L44" s="17" t="s">
        <v>92</v>
      </c>
      <c r="M44" s="18" t="s">
        <v>273</v>
      </c>
    </row>
    <row r="45" spans="1:14" s="5" customFormat="1" ht="110.15" customHeight="1" x14ac:dyDescent="0.5">
      <c r="A45" s="23" t="s">
        <v>44</v>
      </c>
      <c r="B45" s="23" t="s">
        <v>45</v>
      </c>
      <c r="C45" s="23" t="s">
        <v>159</v>
      </c>
      <c r="D45" s="23" t="s">
        <v>159</v>
      </c>
      <c r="E45" s="23" t="s">
        <v>71</v>
      </c>
      <c r="F45" s="24" t="s">
        <v>202</v>
      </c>
      <c r="G45" s="24" t="s">
        <v>206</v>
      </c>
      <c r="H45" s="20">
        <v>224782200</v>
      </c>
      <c r="I45" s="17" t="s">
        <v>76</v>
      </c>
      <c r="J45" s="17" t="s">
        <v>96</v>
      </c>
      <c r="K45" s="17" t="s">
        <v>81</v>
      </c>
      <c r="L45" s="17" t="s">
        <v>97</v>
      </c>
      <c r="M45" s="18" t="s">
        <v>276</v>
      </c>
    </row>
    <row r="46" spans="1:14" s="5" customFormat="1" ht="131.15" customHeight="1" x14ac:dyDescent="0.5">
      <c r="A46" s="23" t="s">
        <v>281</v>
      </c>
      <c r="B46" s="23" t="s">
        <v>282</v>
      </c>
      <c r="C46" s="23" t="s">
        <v>283</v>
      </c>
      <c r="D46" s="23" t="s">
        <v>284</v>
      </c>
      <c r="E46" s="23" t="s">
        <v>285</v>
      </c>
      <c r="F46" s="24" t="s">
        <v>280</v>
      </c>
      <c r="G46" s="24" t="s">
        <v>209</v>
      </c>
      <c r="H46" s="20">
        <v>91960000</v>
      </c>
      <c r="I46" s="17" t="s">
        <v>76</v>
      </c>
      <c r="J46" s="17" t="s">
        <v>286</v>
      </c>
      <c r="K46" s="17" t="s">
        <v>77</v>
      </c>
      <c r="L46" s="17" t="s">
        <v>287</v>
      </c>
      <c r="M46" s="17" t="s">
        <v>288</v>
      </c>
    </row>
    <row r="47" spans="1:14" s="7" customFormat="1" ht="187.25" customHeight="1" x14ac:dyDescent="0.5">
      <c r="A47" s="23" t="s">
        <v>46</v>
      </c>
      <c r="B47" s="23" t="s">
        <v>47</v>
      </c>
      <c r="C47" s="23" t="s">
        <v>164</v>
      </c>
      <c r="D47" s="23" t="s">
        <v>161</v>
      </c>
      <c r="E47" s="23" t="s">
        <v>162</v>
      </c>
      <c r="F47" s="24" t="s">
        <v>222</v>
      </c>
      <c r="G47" s="24" t="s">
        <v>206</v>
      </c>
      <c r="H47" s="20">
        <v>66354900</v>
      </c>
      <c r="I47" s="17" t="s">
        <v>76</v>
      </c>
      <c r="J47" s="17" t="s">
        <v>79</v>
      </c>
      <c r="K47" s="17" t="s">
        <v>77</v>
      </c>
      <c r="L47" s="17" t="s">
        <v>99</v>
      </c>
      <c r="M47" s="18" t="s">
        <v>163</v>
      </c>
    </row>
    <row r="48" spans="1:14" s="5" customFormat="1" ht="222.65" customHeight="1" x14ac:dyDescent="0.5">
      <c r="A48" s="23" t="s">
        <v>46</v>
      </c>
      <c r="B48" s="23" t="s">
        <v>47</v>
      </c>
      <c r="C48" s="23" t="s">
        <v>167</v>
      </c>
      <c r="D48" s="23" t="s">
        <v>165</v>
      </c>
      <c r="E48" s="23" t="s">
        <v>166</v>
      </c>
      <c r="F48" s="24" t="s">
        <v>223</v>
      </c>
      <c r="G48" s="24" t="s">
        <v>224</v>
      </c>
      <c r="H48" s="20">
        <v>5072000</v>
      </c>
      <c r="I48" s="17" t="s">
        <v>76</v>
      </c>
      <c r="J48" s="17" t="s">
        <v>98</v>
      </c>
      <c r="K48" s="17" t="s">
        <v>77</v>
      </c>
      <c r="L48" s="17" t="s">
        <v>99</v>
      </c>
      <c r="M48" s="18"/>
    </row>
    <row r="49" spans="1:13" s="5" customFormat="1" ht="224.9" customHeight="1" x14ac:dyDescent="0.5">
      <c r="A49" s="23" t="s">
        <v>46</v>
      </c>
      <c r="B49" s="23" t="s">
        <v>47</v>
      </c>
      <c r="C49" s="23" t="s">
        <v>168</v>
      </c>
      <c r="D49" s="23" t="s">
        <v>72</v>
      </c>
      <c r="E49" s="23" t="s">
        <v>73</v>
      </c>
      <c r="F49" s="24" t="s">
        <v>209</v>
      </c>
      <c r="G49" s="24" t="s">
        <v>225</v>
      </c>
      <c r="H49" s="20">
        <v>66362304</v>
      </c>
      <c r="I49" s="17" t="s">
        <v>76</v>
      </c>
      <c r="J49" s="17" t="s">
        <v>98</v>
      </c>
      <c r="K49" s="17" t="s">
        <v>77</v>
      </c>
      <c r="L49" s="17" t="s">
        <v>99</v>
      </c>
      <c r="M49" s="18"/>
    </row>
    <row r="50" spans="1:13" s="5" customFormat="1" ht="218.9" customHeight="1" x14ac:dyDescent="0.5">
      <c r="A50" s="23" t="s">
        <v>46</v>
      </c>
      <c r="B50" s="23" t="s">
        <v>47</v>
      </c>
      <c r="C50" s="23" t="s">
        <v>169</v>
      </c>
      <c r="D50" s="23" t="s">
        <v>74</v>
      </c>
      <c r="E50" s="23" t="s">
        <v>75</v>
      </c>
      <c r="F50" s="24" t="s">
        <v>209</v>
      </c>
      <c r="G50" s="24" t="s">
        <v>225</v>
      </c>
      <c r="H50" s="20">
        <v>86571303</v>
      </c>
      <c r="I50" s="17" t="s">
        <v>76</v>
      </c>
      <c r="J50" s="17" t="s">
        <v>98</v>
      </c>
      <c r="K50" s="17" t="s">
        <v>77</v>
      </c>
      <c r="L50" s="17" t="s">
        <v>99</v>
      </c>
      <c r="M50" s="18"/>
    </row>
    <row r="51" spans="1:13" s="5" customFormat="1" ht="189" customHeight="1" x14ac:dyDescent="0.5">
      <c r="A51" s="23" t="s">
        <v>185</v>
      </c>
      <c r="B51" s="23" t="s">
        <v>184</v>
      </c>
      <c r="C51" s="23" t="s">
        <v>231</v>
      </c>
      <c r="D51" s="23" t="s">
        <v>170</v>
      </c>
      <c r="E51" s="23" t="s">
        <v>171</v>
      </c>
      <c r="F51" s="24" t="s">
        <v>232</v>
      </c>
      <c r="G51" s="24" t="s">
        <v>206</v>
      </c>
      <c r="H51" s="20" t="s">
        <v>248</v>
      </c>
      <c r="I51" s="17" t="s">
        <v>144</v>
      </c>
      <c r="J51" s="17" t="s">
        <v>48</v>
      </c>
      <c r="K51" s="17" t="s">
        <v>77</v>
      </c>
      <c r="L51" s="17" t="s">
        <v>177</v>
      </c>
      <c r="M51" s="18" t="s">
        <v>249</v>
      </c>
    </row>
    <row r="52" spans="1:13" s="13" customFormat="1" ht="193.4" customHeight="1" x14ac:dyDescent="0.5">
      <c r="A52" s="23" t="s">
        <v>233</v>
      </c>
      <c r="B52" s="23" t="s">
        <v>234</v>
      </c>
      <c r="C52" s="23" t="s">
        <v>235</v>
      </c>
      <c r="D52" s="23" t="s">
        <v>172</v>
      </c>
      <c r="E52" s="23" t="s">
        <v>178</v>
      </c>
      <c r="F52" s="24" t="s">
        <v>232</v>
      </c>
      <c r="G52" s="24" t="s">
        <v>206</v>
      </c>
      <c r="H52" s="20">
        <v>500000000</v>
      </c>
      <c r="I52" s="17" t="s">
        <v>144</v>
      </c>
      <c r="J52" s="17" t="s">
        <v>48</v>
      </c>
      <c r="K52" s="17" t="s">
        <v>77</v>
      </c>
      <c r="L52" s="17" t="s">
        <v>177</v>
      </c>
      <c r="M52" s="18" t="s">
        <v>239</v>
      </c>
    </row>
    <row r="53" spans="1:13" s="5" customFormat="1" ht="188.4" customHeight="1" x14ac:dyDescent="0.5">
      <c r="A53" s="23" t="s">
        <v>233</v>
      </c>
      <c r="B53" s="23" t="s">
        <v>236</v>
      </c>
      <c r="C53" s="23" t="s">
        <v>237</v>
      </c>
      <c r="D53" s="23" t="s">
        <v>176</v>
      </c>
      <c r="E53" s="23" t="s">
        <v>175</v>
      </c>
      <c r="F53" s="24" t="s">
        <v>232</v>
      </c>
      <c r="G53" s="24" t="s">
        <v>225</v>
      </c>
      <c r="H53" s="20">
        <v>295000000</v>
      </c>
      <c r="I53" s="17" t="s">
        <v>144</v>
      </c>
      <c r="J53" s="17" t="s">
        <v>48</v>
      </c>
      <c r="K53" s="17" t="s">
        <v>195</v>
      </c>
      <c r="L53" s="17" t="s">
        <v>177</v>
      </c>
      <c r="M53" s="18" t="s">
        <v>238</v>
      </c>
    </row>
    <row r="54" spans="1:13" s="5" customFormat="1" ht="291.64999999999998" customHeight="1" x14ac:dyDescent="0.5">
      <c r="A54" s="23" t="s">
        <v>293</v>
      </c>
      <c r="B54" s="23" t="s">
        <v>294</v>
      </c>
      <c r="C54" s="23" t="s">
        <v>295</v>
      </c>
      <c r="D54" s="23" t="s">
        <v>309</v>
      </c>
      <c r="E54" s="23" t="s">
        <v>296</v>
      </c>
      <c r="F54" s="24" t="s">
        <v>297</v>
      </c>
      <c r="G54" s="24" t="s">
        <v>204</v>
      </c>
      <c r="H54" s="20">
        <v>3476525000</v>
      </c>
      <c r="I54" s="17" t="s">
        <v>76</v>
      </c>
      <c r="J54" s="17" t="s">
        <v>89</v>
      </c>
      <c r="K54" s="17" t="s">
        <v>77</v>
      </c>
      <c r="L54" s="17" t="s">
        <v>310</v>
      </c>
      <c r="M54" s="17" t="s">
        <v>313</v>
      </c>
    </row>
    <row r="55" spans="1:13" s="5" customFormat="1" ht="304.75" customHeight="1" x14ac:dyDescent="0.5">
      <c r="A55" s="23" t="s">
        <v>298</v>
      </c>
      <c r="B55" s="23" t="s">
        <v>299</v>
      </c>
      <c r="C55" s="23" t="s">
        <v>295</v>
      </c>
      <c r="D55" s="23" t="s">
        <v>311</v>
      </c>
      <c r="E55" s="23" t="s">
        <v>296</v>
      </c>
      <c r="F55" s="24" t="s">
        <v>297</v>
      </c>
      <c r="G55" s="24" t="s">
        <v>204</v>
      </c>
      <c r="H55" s="20">
        <v>2226869000</v>
      </c>
      <c r="I55" s="17" t="s">
        <v>76</v>
      </c>
      <c r="J55" s="17" t="s">
        <v>89</v>
      </c>
      <c r="K55" s="17" t="s">
        <v>77</v>
      </c>
      <c r="L55" s="17" t="s">
        <v>310</v>
      </c>
      <c r="M55" s="17" t="s">
        <v>313</v>
      </c>
    </row>
    <row r="56" spans="1:13" s="5" customFormat="1" ht="121.25" customHeight="1" x14ac:dyDescent="0.5">
      <c r="A56" s="23" t="s">
        <v>298</v>
      </c>
      <c r="B56" s="36" t="s">
        <v>312</v>
      </c>
      <c r="C56" s="23" t="s">
        <v>300</v>
      </c>
      <c r="D56" s="37" t="s">
        <v>301</v>
      </c>
      <c r="E56" s="37" t="s">
        <v>61</v>
      </c>
      <c r="F56" s="26">
        <v>46112</v>
      </c>
      <c r="G56" s="26">
        <v>46752</v>
      </c>
      <c r="H56" s="34">
        <f>(482000000+260000000)*4.2345</f>
        <v>3141999000</v>
      </c>
      <c r="I56" s="33" t="s">
        <v>76</v>
      </c>
      <c r="J56" s="23" t="s">
        <v>89</v>
      </c>
      <c r="K56" s="37" t="s">
        <v>77</v>
      </c>
      <c r="L56" s="37" t="s">
        <v>302</v>
      </c>
      <c r="M56" s="23" t="s">
        <v>308</v>
      </c>
    </row>
    <row r="57" spans="1:13" s="5" customFormat="1" ht="142.5" customHeight="1" x14ac:dyDescent="0.5">
      <c r="A57" s="23" t="s">
        <v>298</v>
      </c>
      <c r="B57" s="36" t="s">
        <v>305</v>
      </c>
      <c r="C57" s="23" t="s">
        <v>303</v>
      </c>
      <c r="D57" s="23" t="s">
        <v>307</v>
      </c>
      <c r="E57" s="23" t="s">
        <v>304</v>
      </c>
      <c r="F57" s="26">
        <v>46112</v>
      </c>
      <c r="G57" s="26">
        <v>46752</v>
      </c>
      <c r="H57" s="38">
        <f>630000000*4.2345</f>
        <v>2667735000</v>
      </c>
      <c r="I57" s="33" t="s">
        <v>95</v>
      </c>
      <c r="J57" s="23" t="s">
        <v>89</v>
      </c>
      <c r="K57" s="37" t="s">
        <v>77</v>
      </c>
      <c r="L57" s="37" t="s">
        <v>302</v>
      </c>
      <c r="M57" s="23" t="s">
        <v>308</v>
      </c>
    </row>
    <row r="58" spans="1:13" s="5" customFormat="1" ht="18" x14ac:dyDescent="0.5">
      <c r="A58"/>
      <c r="B58"/>
      <c r="C58"/>
      <c r="D58"/>
      <c r="E58"/>
      <c r="F58" s="8"/>
      <c r="G58" s="8"/>
      <c r="H58"/>
      <c r="I58"/>
      <c r="J58"/>
      <c r="K58"/>
      <c r="L58"/>
      <c r="M58"/>
    </row>
    <row r="59" spans="1:13" s="5" customFormat="1" ht="18" x14ac:dyDescent="0.5">
      <c r="A59"/>
      <c r="B59"/>
      <c r="C59"/>
      <c r="D59"/>
      <c r="E59"/>
      <c r="F59" s="8"/>
      <c r="G59" s="8"/>
      <c r="H59"/>
      <c r="I59"/>
      <c r="J59"/>
      <c r="K59"/>
      <c r="L59"/>
      <c r="M59"/>
    </row>
  </sheetData>
  <phoneticPr fontId="9" type="noConversion"/>
  <pageMargins left="0.23622047244094491" right="0.23622047244094491" top="0.74803149606299213" bottom="0.74803149606299213" header="0.31496062992125984" footer="0.31496062992125984"/>
  <pageSetup paperSize="8" scale="10" fitToHeight="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2026-01-27T11:45:55Z</dcterms:modified>
</cp:coreProperties>
</file>