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Y:\Wydzial_KPO\Koordynacja\Działania w Facebook\News nabory horyzontalny\News 2026\11.listopad\Do aktualizacji krajowe\"/>
    </mc:Choice>
  </mc:AlternateContent>
  <xr:revisionPtr revIDLastSave="0" documentId="13_ncr:1_{8ACB654B-72DA-4F4A-907D-E7C7720F95A9}" xr6:coauthVersionLast="47" xr6:coauthVersionMax="47" xr10:uidLastSave="{00000000-0000-0000-0000-000000000000}"/>
  <bookViews>
    <workbookView xWindow="-108" yWindow="-108" windowWidth="23256" windowHeight="12456" activeTab="1" xr2:uid="{00000000-000D-0000-FFFF-FFFF00000000}"/>
  </bookViews>
  <sheets>
    <sheet name="Aktualne_konkurencyjne" sheetId="1" r:id="rId1"/>
    <sheet name="NOWE_konkurencyjne" sheetId="2" r:id="rId2"/>
    <sheet name="Niekonkurenc_aktualne" sheetId="3" r:id="rId3"/>
    <sheet name="Niekonkurenc_nowe" sheetId="4" r:id="rId4"/>
  </sheets>
  <definedNames>
    <definedName name="_xlnm._FilterDatabase" localSheetId="0" hidden="1">Aktualne_konkurencyjne!$A$1:$J$26</definedName>
    <definedName name="_xlnm._FilterDatabase" localSheetId="2" hidden="1">Niekonkurenc_aktualne!$A$1:$J$15</definedName>
    <definedName name="_xlnm._FilterDatabase" localSheetId="3" hidden="1">Niekonkurenc_nowe!$A$1:$J$1</definedName>
    <definedName name="_xlnm._FilterDatabase" localSheetId="1" hidden="1">NOWE_konkurencyjne!$A$1:$J$1</definedName>
    <definedName name="_xlnm__FilterDatabase" localSheetId="0">"""'konkursy listopad 2019'!#ref!"""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 i="2" l="1"/>
  <c r="I22" i="3"/>
  <c r="I7" i="4"/>
  <c r="I17" i="1"/>
</calcChain>
</file>

<file path=xl/sharedStrings.xml><?xml version="1.0" encoding="utf-8"?>
<sst xmlns="http://schemas.openxmlformats.org/spreadsheetml/2006/main" count="457" uniqueCount="210">
  <si>
    <t>Nr działania/
poddziałaniaNr działania/
poddziałania</t>
  </si>
  <si>
    <t>Nazwa działania/poddziałania</t>
  </si>
  <si>
    <t>Program</t>
  </si>
  <si>
    <t>Data zakończenia konkursu</t>
  </si>
  <si>
    <t>Obszar wsparcia</t>
  </si>
  <si>
    <t>Instytucja Organizująca Konkurs</t>
  </si>
  <si>
    <t>Link do naboru</t>
  </si>
  <si>
    <t>FENG</t>
  </si>
  <si>
    <t>FEPW</t>
  </si>
  <si>
    <t>FERS</t>
  </si>
  <si>
    <t>Narodowy Fundusz Ochrony Środowiska i Gospodarki Wodnej</t>
  </si>
  <si>
    <t>1.5</t>
  </si>
  <si>
    <t>Pożyczki na rozwój turystyki</t>
  </si>
  <si>
    <t>Pożyczki udzielane w trybie ciągłym</t>
  </si>
  <si>
    <t>Pożyczki udzielane są przez regionalnych pośredników finansowych</t>
  </si>
  <si>
    <t>https://www.bgk.pl/programy-i-fundusze/fundusze/fundusze-europejskie-dla-polski-wschodniej-2021-2027/pozyczka-na-rozwoj-turystyki/</t>
  </si>
  <si>
    <t>2.4</t>
  </si>
  <si>
    <t>FERC</t>
  </si>
  <si>
    <t>Polska Agencja Rozwoju Przedsiębiorczości</t>
  </si>
  <si>
    <t>FEnIKS</t>
  </si>
  <si>
    <t>1.3</t>
  </si>
  <si>
    <t>Kadry nowoczesnej gospodarki</t>
  </si>
  <si>
    <t>Akademia HR</t>
  </si>
  <si>
    <t>https://fers.parp.gov.pl/component/grants/grants/akademia-hr-oferta-dla-przedsiebiorcow#opis</t>
  </si>
  <si>
    <t>Wsparcie wyniesie do 80% wartości projektu</t>
  </si>
  <si>
    <t>Usługi rozwojowe 4.0</t>
  </si>
  <si>
    <t>https://fers.parp.gov.pl/component/grants/grants/uslugi-rozwojowe-4-0---oferta-dla-dostawcow-uslug-bur</t>
  </si>
  <si>
    <t>GOZ - to się opłaca (wsparcie przedsiębiorstw w zakresie rozwoju kompetencji dotyczących zielonej ekonomii)</t>
  </si>
  <si>
    <t>Dofinansowanie 100 %</t>
  </si>
  <si>
    <t>Rozwój innowacyjnego pomysłu w rentowny produkt we współpracy z ekspertami i mentorami biznesowymi</t>
  </si>
  <si>
    <t>Wsparcie ekspertów</t>
  </si>
  <si>
    <t>Tryb naboru</t>
  </si>
  <si>
    <t>konkurencyjny</t>
  </si>
  <si>
    <t>niekonkurencyjny</t>
  </si>
  <si>
    <t>Centrum Unijnych Projektów Transportowych</t>
  </si>
  <si>
    <t>1.1</t>
  </si>
  <si>
    <t>https://fers.parp.gov.pl/component/grants/grants/goz---to-sie-oplaca---oferta-dla-przedsiebiorcow#opis</t>
  </si>
  <si>
    <t>Data rozpoczęcia konkursu (nabór wniosków)</t>
  </si>
  <si>
    <t>SUMA</t>
  </si>
  <si>
    <t>Budżet konkursu
 (mln zł)</t>
  </si>
  <si>
    <t>5.3</t>
  </si>
  <si>
    <t>Drogi i bezpieczeństwo ruchu drogowego</t>
  </si>
  <si>
    <t>4.1</t>
  </si>
  <si>
    <t>Budowa, przebudowa dróg będących w zarządzie GDDKiA do parametrów dróg ekspresowych i autostrad w sieci bazowej TEN-T,
Budowa obwodnic miast (w tym dróg ekspresowych), wchodzących w skład sieci bazowej TEN-T zarządzanych przez GDDKiA.</t>
  </si>
  <si>
    <t>Drogi w sieci bazowej TEN‐T</t>
  </si>
  <si>
    <t>https://www.cupt.gov.pl/pozakonkursowy/aktualnie-trwajace/nabor-niekonkurencyjny-w-ramach-fenx-04-01-drogi-w-sieci-bazowej-ten-t/</t>
  </si>
  <si>
    <t>Budowy, przebudowa dróg będących w zarządzie GDDKiA do parametrów dróg ekspresowych w sieci TEN-T;
Budowa, przebudowa dróg krajowych poza TEN-T (w tym dróg ekspresowych) stanowiących część szlaków łączących ośrodki miejskie z infrastrukturą sieci TEN-T, będących w zarządzie GDDKiA;
Budowa obwodnic na sieci dróg krajowych (w tym dróg ekspresowych) poza siecią TEN-T, zarządzanych przez GDDKiA.</t>
  </si>
  <si>
    <t>https://fers.parp.gov.pl/component/grants/grants/wsparcie-firm-w-okresowych-trudnosciach---oferta-dla-przedsiebiorcow</t>
  </si>
  <si>
    <t>Wsparcie firm w okresowych trudnościach – oferta dla przedsiębiorców</t>
  </si>
  <si>
    <t>2026/2027</t>
  </si>
  <si>
    <t>do 154 384,00 zł</t>
  </si>
  <si>
    <t xml:space="preserve">Bezpieczeństwo morskie: 
- doposażenie służb ratownictwa morskiego oraz służb odpowiedzialnych za bezpieczeństwo żeglugi, w tym poprzez budowę i modernizację jednostek specjalistycznych, budowa i modernizacja systemów łączności i nawigacji oraz systemów oznakowania nawigacyjnego  </t>
  </si>
  <si>
    <t>5.7</t>
  </si>
  <si>
    <t>Bezpieczeństwo morskie i śródlądowe drogi wodne poza TEN‐T - bezpieczeństwo morskie dla SAR</t>
  </si>
  <si>
    <t>https://www.cupt.gov.pl/pozakonkursowy/aktualnie-trwajace/fenx-05-07-bezpieczenstwo-morskie-i-srodladowe-drogi-wodne-poza-ten-t/</t>
  </si>
  <si>
    <t>Platformy startowe dla nowych pomysłów - wsparcie ekspertów</t>
  </si>
  <si>
    <t xml:space="preserve">Zgłoszenia pomysłów do Platform startowych są prowadzone w rundach. </t>
  </si>
  <si>
    <t>Budżet jednej pozyczki może wynieść 1 mln zł</t>
  </si>
  <si>
    <t>5.1</t>
  </si>
  <si>
    <t>Drogi w sieci kompleksowej TEN‐T</t>
  </si>
  <si>
    <t>https://www.cupt.gov.pl/pozakonkursowy/aktualnie-trwajace/nabor-niekonkurencyjny-w-ramach-fenx-05-01-drogi-w-sieci-bazowej-ten-t-copy/</t>
  </si>
  <si>
    <t>1.4</t>
  </si>
  <si>
    <t>Rozwój systemu edukacji</t>
  </si>
  <si>
    <t>Ministerstwo Edukacji Narodowej</t>
  </si>
  <si>
    <t>Wsparcie udzielane przez operatorów</t>
  </si>
  <si>
    <t>Wsparcie udzielana przez operatorów</t>
  </si>
  <si>
    <t>Dostępność szansą na rozwój</t>
  </si>
  <si>
    <t>https://fers.parp.gov.pl/component/grants/grants/dostepnosc-szansa-na-rozwoj-3---oferta-dla-przedsiebiorcow</t>
  </si>
  <si>
    <t>Dostępność Dyrektywa EAA – oferta dla przedsiębiorców</t>
  </si>
  <si>
    <t>https://fers.parp.gov.pl/component/grants/grants/dostepnosc-dyrektywa-eaa---oferta-dla-przedsiebiorcow</t>
  </si>
  <si>
    <t>Bezpieczeństwo morskie i śródlądowe drogi wodne poza</t>
  </si>
  <si>
    <t>Śródlądowe drogi wodne: 
- liniowe i punktowe inwestycje na śródlądowych drogach wodnych w zakresie przebudowy budowli hydrotechnicznych, zabudowy regulacyjnej oraz udrożnienia toru wodnego</t>
  </si>
  <si>
    <t xml:space="preserve">Wsparcie będzie przeznaczone na unowocześnienie mikro, małych i średnich działających w branży turystycznej, np. rozwój i doposażenie obiektów noclegowych lub gastronomicznych, rozwój infrastruktury sportowej i rekreacyjnej, wyrób regionalnych produktów, transport turystyczny i inne inwestycje w branży okołoturystycznej.
</t>
  </si>
  <si>
    <t>https://fers.parp.gov.pl/component/grants/grants/zielone-rekomendacje---oferta-dla-przedsiebiorcow</t>
  </si>
  <si>
    <t>Zielone rekomendacje</t>
  </si>
  <si>
    <t>5.2</t>
  </si>
  <si>
    <t>Porty morskie TEN-T</t>
  </si>
  <si>
    <t xml:space="preserve"> - Inwestycje służące poprawie stanu infrastruktury portowej, w tym budowa, przebudowa nabrzeży i pirsów, budowa, przebudowa terminali morskich (za wyjątkiem terminali intermodalnych), budowa i pogłębienie basenów portowych, torów wodnych, budowa i przebudowa obrotnic portowych, rozbudowa wewnętrznej sieci kolejowej i drogowej; budowa infrastruktury do odbioru odpadów i ścieków ze statków ograniczającej zanieczyszczenia środowiska przez statki, wdrażanie rozwiązań prośrodowiskowych, bezemisyjnych oraz dekarbonizacyjnych;
- Inwestycje służące poprawie infrastruktury dostępu do portów od strony lądu, w tym przebudowa układu komunikacyjnego (drogowego i kolejowego) wyprowadzającego ruch z portów.</t>
  </si>
  <si>
    <t>Nabór przeznaczony dla: Państwowe Gospodarstwo Wodne Wody Polskie
https://www.funduszeunijne.gov.pl/nabory/57-bezpieczenstwo-morskie-i-srodladowe-drogi-wodne-poza-tent-2/</t>
  </si>
  <si>
    <t>Zaproszenie do naboru przesłane bezpośrednio do Wnioskodawcy
https://www.funduszeunijne.gov.pl/nabory/53-drogi-i-bezpieczenstwo-ruchu-drogowego/</t>
  </si>
  <si>
    <t>https://www.funduszeunijne.gov.pl/nabory/52-porty-morskie-i-srodladowe-drogi-wodne-w-tent/</t>
  </si>
  <si>
    <t>13.2</t>
  </si>
  <si>
    <t>Infrastruktura drogowa podwójnego przeznaczenia</t>
  </si>
  <si>
    <t>Nabór przeznaczony dla Generalnej Dyrekcji Dróg Krajowych i Autostrad</t>
  </si>
  <si>
    <t xml:space="preserve"> Budowa i przebudowa dróg podwójnego przeznaczenia</t>
  </si>
  <si>
    <t>CPPC</t>
  </si>
  <si>
    <t>Grupa docelowa</t>
  </si>
  <si>
    <t>MŚP, które:
- działają w branży turystycznej i pokrewnych (o określonych kodach PKD).
- zamierzają realizować inwestycje na obszarze makroregionu Polski Wschodniej (woj. lubelskie, podkarpackie, podlaskie, świętokrzyskie, warmińsko-mazurskie oraz region statystyczny mazowiecki regionalny).</t>
  </si>
  <si>
    <t>Osoba fizyczna lub zespół osób, który
- posiada nowy pomysł biznesowy mający charakter innowacji produktowej na poziomie co najmniej krajowym;
- jest gotowy założyć działalność w Polsce Wschodniej w formie spółki kapitałowej;
- jest gotowy do pracy nad rozwojem pomysłu w ramach indywidualnego planu inkubacji</t>
  </si>
  <si>
    <t>Adaptacja do zmian klimatu, zapobieganie klęskom i katastrofom</t>
  </si>
  <si>
    <t xml:space="preserve">Wzmocnienie cyberbezpieczeństwa oraz rozwój odpornej infrastruktury przetwarzania danych </t>
  </si>
  <si>
    <t xml:space="preserve">konkurencyjny </t>
  </si>
  <si>
    <t xml:space="preserve">Lokalne Centrum Cyberbezpieczeństwa (LCC) to wspólna inicjatywa kilku jednostek samorządu terytorialnego (JST), której celem jest zapewnienie skutecznej ochrony przed zagrożeniami cyfrowymi. LCC realizuje zadania z zakresu cyberbezpieczeństwa w imieniu uczestniczących samorządów, w oparciu o porozumienie między JST. Dzięki współpracy możliwe jest obniżenie kosztów, pozyskanie specjalistycznej wiedzy oraz spełnienie obowiązków wynikających z przepisów prawa, takich jak ustawa o krajowym systemie cyberbezpieczeństwa czy dyrektywa NIS2.
Zakres zadań realizowanych przez LCC nie jest zdefiniowany prawnie, mogą to być:
- monitorowanie i reagowanie na incydenty (monitorowanie lokalnych sieci i systemów informacyjnych, analizowanie potencjalnych zagrożeń oraz koordynowanie działań w przypadku incydentów cyberbezpieczeństwa),
- wsparcie techniczne (usługi doradcze i techniczne, obejmujące audyty bezpieczeństwa, wdrażanie środków ochrony, zarządzanie ryzykiem oraz tworzenie polityk bezpieczeństwa),
- wspólne zakupy sprzętu/usług/licencji IT,
- edukacja i szkolenia (szkolenia i warsztaty dla lokalnych pracowników, specjalistów IT i przedstawicieli instytucji publicznych),
- współpraca z podmiotami ksc, np. CSIRT sektorowym,  CSIRT NASK i inne.
</t>
  </si>
  <si>
    <t>link do naboru będzie dostępny w dniu publikacji naboru</t>
  </si>
  <si>
    <t>Wsparcie projektów badawczo-rozwojowych (B+R) przedsiębiorstw na realizację badań przemysłowych i prac rozwojowych albo wyłącznie prac rozwojowych, w celu opracowania innowacyjnych produktów lub technologii.</t>
  </si>
  <si>
    <t>2.12</t>
  </si>
  <si>
    <t>Granty na eurogranty</t>
  </si>
  <si>
    <t>MŚP i organizacje badawcze</t>
  </si>
  <si>
    <t>konkuencyjny</t>
  </si>
  <si>
    <t>Ministerstwo Rodziny, Pracy i Polityki Społecznej</t>
  </si>
  <si>
    <t>Brak linku do naboru</t>
  </si>
  <si>
    <t xml:space="preserve">Link do naboru dostępny będzie na stronie:
https://www.funduszeunijne.gov.pl/strony/skorzystaj/nabory/#/domyslne=1/10502=3742  </t>
  </si>
  <si>
    <t>31 lipca 2026</t>
  </si>
  <si>
    <t>Działanie FERC.02.01 Wysoka jakość i dostępność e-usług publicznych</t>
  </si>
  <si>
    <t>2.1</t>
  </si>
  <si>
    <t>Fundacja na rzecz Nauki Polskiej</t>
  </si>
  <si>
    <t>Organizacje badawcze</t>
  </si>
  <si>
    <t>2.17</t>
  </si>
  <si>
    <t>Rozwój oferty klastrów dla firm (nabór dla Krajowych Klastrów Kluczowych)</t>
  </si>
  <si>
    <t>Wsparcie skierowane jest na wzmocnienie potencjału koordynatorów Krajowych Klastrów Kluczowych. Głównym celem jest rozszerzenie innowacyjnej oferty usługowej klastrów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t>
  </si>
  <si>
    <t xml:space="preserve">Koordynatorzy Krajowych Klastrów Kluczowych </t>
  </si>
  <si>
    <t xml:space="preserve">Wsparcie skierowane jest zwiększanie profesjonalizacji działalności koordynatorów ponadregionalnych klastrów wzrostowych. Głównym celem jest rozszerzenie innowacyjnej oferty usługowej dla firm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 </t>
  </si>
  <si>
    <t xml:space="preserve">Koordynatorzy Ponadregionalnych Klastrów Kluczowych </t>
  </si>
  <si>
    <t>4.2</t>
  </si>
  <si>
    <t>4.13</t>
  </si>
  <si>
    <t>Wsparcie procesu reintegracji w przedsiębiorstwach społecznych</t>
  </si>
  <si>
    <t>Podmioty ekonomii społecznej</t>
  </si>
  <si>
    <t>1.9</t>
  </si>
  <si>
    <t>Centrum Projektów Polska Cyfrowa</t>
  </si>
  <si>
    <t>Systemowe wsparcie edukacji cyfrowej osób dorosłych – Kluby Rozwoju Cyfrowego</t>
  </si>
  <si>
    <t>Rozwój kompetencji cyfrowych</t>
  </si>
  <si>
    <t>Wysokiej jakości system 
włączenia społecznego</t>
  </si>
  <si>
    <t>Jednostki samorządu terytorialnego (JST), organizacje pozarządowe,
instytucje publiczne z obszaru nauki, instytucje publiczne z obszaru edukacji, instytucje publiczne z obszaru kultury,uczelnie.</t>
  </si>
  <si>
    <t>11.1</t>
  </si>
  <si>
    <t>Wsparcie infrastruktury energetycznej dual-use z EFRR</t>
  </si>
  <si>
    <t>Ministerstwo Klimatu i Środowiska</t>
  </si>
  <si>
    <t xml:space="preserve">Modernizacja i budowa inteligentnej infrastruktury elektroenergetycznej (przesył) </t>
  </si>
  <si>
    <t>1.2</t>
  </si>
  <si>
    <t>Adaptacja terenów zurbanizowanych do zmian klimatu</t>
  </si>
  <si>
    <t>Wsparcie zrównoważonych systemów gospodarowania wodami opadowymi z udziałem zieleni/zielono-niebieskiej infrastruktury/rozwiązań opartych na przyrodzie</t>
  </si>
  <si>
    <t xml:space="preserve">Link zostanie opublikowany w dniu ogłoszenia naboru:
https://www.funduszeunijne.gov.pl/strony/skorzystaj/nabory/#/domyslne=1/3762=1198/10502=3741
</t>
  </si>
  <si>
    <t>Narodowy Fundusz Ochrony Środowiska i Gospodarki wodnej</t>
  </si>
  <si>
    <t>13.3</t>
  </si>
  <si>
    <t>Porty morskie - infrastruktura podwójnego przeznaczenia</t>
  </si>
  <si>
    <t>Porty morskie: 
 - inwestycje służące poprawie dostępu do portów od strony morza, w tym: budowa, przebudowa i pogłębienie torów wodnych (w tym podejściowych) wraz z umocnieniami brzegowymi, falochronów
osłonowych umożliwiających bezpieczne wejście do portów większych niż dotychczas statków</t>
  </si>
  <si>
    <t>Brak linku do naboru
Nabór przeznaczony dla Urzędu Morskiego w Szczecinie</t>
  </si>
  <si>
    <t>Samorząd, związki samorządu, jednostki działające w imieniu samorządu, podmioty świadczące usługi publiczne w ramach realizacji obowiązków własnych samorządu</t>
  </si>
  <si>
    <t>Platformy startowe dla nowych pomysłów 
Komponent II b. 
Wsparcie rozwoju działalności gospodarczej startupów w makroregionie Polski Wschodniej</t>
  </si>
  <si>
    <t xml:space="preserve">Dodatkowe wsparcie na rozwój innowacyjnego produktu przygotowanego w programie Platform startowych i wprowadzonego na rynek z komponentu IIa FEPW. </t>
  </si>
  <si>
    <t xml:space="preserve">Ścieżka SMART (nabór dla pojedynczych firm) </t>
  </si>
  <si>
    <t>Pojedyncze MŚP</t>
  </si>
  <si>
    <t>2.2</t>
  </si>
  <si>
    <t>First Team (nabór dla dual use)</t>
  </si>
  <si>
    <t>Wsparcie mające na celu przyciągnięcie do pracy w polskich organizacjach badawczych najlepszych początkujących badaczy z całego świata (w tym polskiego pochodzenia z zagranicy) oraz stworzenie szansy dla młodych doktorów w kraju na założenie zespołu badawczego, osiągnięcie samodzielności naukowej oraz rozwoju naukowej współpracy międzynarodowej lub nawiązania współpracy z podmiotem/ami gospodarczymi działającymi w Polsce. 
Program ma przyczynić się także do zwiększenia konkurencyjności polskich wniosków składanych do konkursów ERC Starting Grant lub Consolidator Grant (w Horyzoncie Europa) oraz do powstawania technologii dla rozwoju produktów typu dual-use (używanych zarówno do celów cywilnych, jak i wojskowych).</t>
  </si>
  <si>
    <t>https://www.funduszeunijne.gov.pl/nabory/22-first-team-1/</t>
  </si>
  <si>
    <t>Wsparcie wzrostu innowacyjności i umiędzynarodowienia polskich MŚP oraz organizacji badawczych poprzez zwiększenie udziału tych podmiotów w programach UE zarządzanych centralnie, tj. przez KE. 
Wsparciem objęte są działania polegające na przygotowaniu projektu realizowanego w ramach jednego z Programów UE zarządzanych centralnie. Są to działania podejmowane w związku z poszukiwaniem partnerów projektu, przygotowaniem, ewentualna korektą i prezentacją tego projektu w ramach oceny w jednym z Programów UE.</t>
  </si>
  <si>
    <t>2.33</t>
  </si>
  <si>
    <t>Kredyt na wytwarzanie produktów podwójnego zastosowania</t>
  </si>
  <si>
    <t xml:space="preserve">Wsparcie zdolności produkcyjnych przedsiębiorstw w zakresie wytwarzania produktów podwójnego zastosowania (cywilnego i wojskowego). Dofinansowanie stanowi częściową refundację kredytu inwestycyjnego zaciągniętego przez beneficjenta na realizację inwestycji.  </t>
  </si>
  <si>
    <t xml:space="preserve">Bank Gospodarstwa Krajowego </t>
  </si>
  <si>
    <t>https://www.funduszeunijne.gov.pl/nabory/233-kredyt-na-wytwarzanie-produktow-podwojnego-zastosowania/</t>
  </si>
  <si>
    <t>MŚP</t>
  </si>
  <si>
    <t>2.21</t>
  </si>
  <si>
    <t>Dig.IT</t>
  </si>
  <si>
    <t>Wsparcie rozwoju mikro, małych i średnich przedsiębiorstw (MŚP) z sektora przetwórstwa przemysłowego i usług produkcyjnych oraz ich pracowników w obszarze transformacji cyfrowej (zmiana sposobu działania organizacji, która polega na włączaniu nowoczesnych technologii cyfrowych we wszystkie jej obszary).</t>
  </si>
  <si>
    <t>Agencja Rozwoju Przemysłu</t>
  </si>
  <si>
    <t xml:space="preserve">https://www.funduszeunijne.gov.pl/nabory/19-rozwoj-kompetencji-cyfrowych-krc-skalowanie-ii-nabor/ </t>
  </si>
  <si>
    <t>Szkolne i przedszkolne zespoły reagowania kryzysowego</t>
  </si>
  <si>
    <t>1.6</t>
  </si>
  <si>
    <t>Edukacja włączająca</t>
  </si>
  <si>
    <t>Opracowanie koncepcji wzmacniania kompetencji społecznych, emocjonalnych i komunikacyjnych dzieci na etapie edukacji przedszkolnej i wczesnoszkolnej</t>
  </si>
  <si>
    <t>https://www.funduszeunijne.gov.pl/nabory/11-platformy-startowe-dla-nowych-pomyslow-2/</t>
  </si>
  <si>
    <t>2.14</t>
  </si>
  <si>
    <t>HORIZON BRIDGE - pilotaż</t>
  </si>
  <si>
    <t>Wsparcie MŚP w przygotowaniu zgłoszenia projektu (innowacyjna technologia, pomysł na projekt B+R, rozwiązanie o dużym potencjale rozwoju) do programu Horyzont Europa. Pomoc w wypracowaniu zagadnień dot. własności intelektualnej, wpływu i komercjalizacji projektu, budżetu i finansowania, doboru partnerów i zorganizowania konsorcjum, prezentacji projektu, możliwych kierunków doskonalenia projektu, oceny ryzyk i poszukiwania alternatywnych ścieżek finansowania.</t>
  </si>
  <si>
    <t>https://www.parp.gov.pl/component/grants/grants/program-horizon-bridge#dokumenty</t>
  </si>
  <si>
    <t>Wysokiej jakości system włączenia społecznego</t>
  </si>
  <si>
    <t xml:space="preserve">Wypracowanie i wdrożenie pilotażowych modeli spółdzielczych służących włączeniu społecznemu pracowników </t>
  </si>
  <si>
    <t xml:space="preserve">Podmioty ekonomii społecznej </t>
  </si>
  <si>
    <t>Tytuł: System Monitorowania Kształcenia Pracowników Medycznych – SMK 2.0
Celem projektu będzie powstanie i wdrożenie zmodyfikowanego system teleinformatycznego SMK 2.0 dla lekarzy i lekarzy dentystów, diagnostów laboratoryjnych, farmaceutów. System SMK 2.0 udrożni proces kształcenia dzięki usprawnieniu przepływu informacji pomiędzy rożnymi podmiotami biorącymi udział w realizacji tego procesu. Zbierane w systemie informacje umożliwią nie tylko prowadzenie analiz dotyczących zapotrzebowania w zakresie kadr medycznych, lecz także zapewnią efektywną organizację, planowanie i monitorowanie specjalizacji.</t>
  </si>
  <si>
    <t>https://www.funduszeunijne.gov.pl/nabory/217-rozwoj-oferty-klastrow-dla-firm-5/</t>
  </si>
  <si>
    <t>Rozwój oferty klastrów dla firm (nabór dla Ponadregionalnych Klastrów Wzrostowych)</t>
  </si>
  <si>
    <t>https://www.funduszeunijne.gov.pl/nabory/217-rozwoj-oferty-klastrow-dla-firm-nabor-dla-koordynatorow-ponadregionalnych-klastrow-wzrostowych-1/</t>
  </si>
  <si>
    <t>https://www.funduszeunijne.gov.pl/nabory/41-wzmocnienie-cyberbezpieczenstwa-oraz-rozwoj-odpornej-infrastruktury-przetwarzania-danych-trzeci-nabor-konkurencyjny/</t>
  </si>
  <si>
    <t>Jednostki samorządu terytorialnego: gminy, powiaty i województwa</t>
  </si>
  <si>
    <t>Efektywność energetyczna</t>
  </si>
  <si>
    <t>4.5</t>
  </si>
  <si>
    <t>Wsparcie planowania w transporcie</t>
  </si>
  <si>
    <t>Prace analityczne, które wspierają planowanie w transporcie (Zintegrowany
Model Ruchu - ZMR). Możliwa również realizacja działań edukacyjnych w zakresie podnoszenia świadomości ekologicznej społeczeństwa oraz/albo na współpracę, w tym wymianę wiedzy i doświadczeń oraz konsultacje, z partnerami z innych Państw Członkowskich, kandydujących lub stowarzyszonych</t>
  </si>
  <si>
    <t xml:space="preserve">    Budowia, przebudowia dróg - będących w zarządzie GDDKiA - do parametrów dróg ekspresowych w sieci kompleksowej TEN-T
    Budowia obwodnic miast na sieci dróg krajowych (w tym dróg ekspresowych) w TEN-T zarządzanych przez GDDKiA.</t>
  </si>
  <si>
    <t>https://www.funduszeunijne.gov.pl/nabory/11-efektywnosc-energetyczna-6/</t>
  </si>
  <si>
    <t>Poprawa efektywności energetycznej w budynkach użyteczności publicznej (wraz z instalacją OZE): w budynkach zabytkowych (projekty realizowane przez państwowe jednostki budżetowe i podmioty nie stanowiące państwowych jednostek budżetowych) oraz w budynkach niezabytkowych i mieszanych (projekty realizowane tylko przez państwowe jednostki budżetowe)</t>
  </si>
  <si>
    <t>Rozwijanie systemów prognozowania i ostrzegania środowiskowego</t>
  </si>
  <si>
    <t xml:space="preserve">Nabór przeznaczony dla: 
Instytut Meteorologii i Gospodarki Wodnej </t>
  </si>
  <si>
    <t>Rozwój bazy wiedzy o zmianach klimatu i adaptacji do nich, w tym narzędzi analitycznych i platform informacyjnych, wspomaganie wdrażania adaptacji do
zmian klimatu na różnych poziomach zarządzania, budowa świadomości</t>
  </si>
  <si>
    <t>4.3</t>
  </si>
  <si>
    <t>Infrastruktura lotnicza w TEN-T</t>
  </si>
  <si>
    <t xml:space="preserve"> Kampanie informacyjno-edukacyjne dotyczące podniesienia kultury bezpieczeństwa w lotnictwie cywilnym oraz promowania dobrych praktyk w obszarze transportu lotniczego, w tym bezzałogowego</t>
  </si>
  <si>
    <t>Kolej w TEN‐T</t>
  </si>
  <si>
    <t>Modernizacja i przebudowa istniejących lub budowa nowych dworców wraz z niezbędną infrastrukturą obsługi podróżnych w tym projekty obejmujące zakup i instalację systemów zapewniających bezpieczeństwo na wybranych dworcach kolejowych wraz z rozbudową/modernizacją związanej z nim infrastruktury</t>
  </si>
  <si>
    <t>Nabór przeznaczony dla PKP S.A</t>
  </si>
  <si>
    <t>Nabór przeznaczony dla Urzędu Lotnictwa Cywilnego</t>
  </si>
  <si>
    <t xml:space="preserve">Nabór przeznaczony dla
Instytutu Meteorologii i Gospodarki Wodnej </t>
  </si>
  <si>
    <t>www.platformystartowe.gov.pl
https://www.parp.gov.pl/component/grants/grants/platforma-startowa-centralny-akcelerator-innowacji-mazovian-startupolis
https://fepw.parp.gov.pl/component/grants/grants/platformy-startowe-start-in
https://fepw.parp.gov.pl/component/grants/grants/platforma-startowa-unicorn-hub---edycja-ii</t>
  </si>
  <si>
    <t>Platforma Startowa - Centralny Akcelerator Innowacji – Mazovian StartUPolis
Platforma Startowa Start in…
Platforma Startowa Unicorn Hub – edycja II</t>
  </si>
  <si>
    <t>Platformy startowe dla nowych pomysłów 
Komponent II a. 
Wsparcie rozwoju działalności gospodarczej startupów w makroregionie Polski Wschodniej</t>
  </si>
  <si>
    <t xml:space="preserve">Wsparcie rozwoju działalności biznesowej startupów dla zweryfikowanych pomysłów w ramach programów inkubacji w Platformach startowych z Funduszy Europejskich dla Polski Wschodniej i wejście z opracowanym produktem na rynek, uwzględniając pierwszą sprzedaż. </t>
  </si>
  <si>
    <t>Mikro i małe spółki kapitałowe mające siedzibę na obszarze makroregionu Polski Wschodniej, które ukończyły realizację projektu w działaniu FEPW.01.01 Platformy startowe dla nowych pomysłów, komponent IIa: Wsparcie rozwoju działalności gospodarczej startupu.</t>
  </si>
  <si>
    <t>Mikro i małe spółki kapitałowe mające siedzibę na obszarze makroregionu Polski Wschodniej, które posiadają raport z inkubacji innowacyjnego pomysłu oraz rekomendację Platformy Startowej.</t>
  </si>
  <si>
    <t>31 listopada 2026</t>
  </si>
  <si>
    <t>https://www.funduszeunijne.gov.pl/nabory/11-sciezka-smart-nabor-projektow-br/</t>
  </si>
  <si>
    <t>https://digit.arp.pl/eventy/nabory/digit-konkurs-22026/</t>
  </si>
  <si>
    <t xml:space="preserve">Ministerstwo Edukacji Narodowej </t>
  </si>
  <si>
    <t>Opracowanie materiałów multimedialnych dla doradztwa zawodowego</t>
  </si>
  <si>
    <t>Instytucje wspierające biznes, partnerzy społeczni, organizacje społeczne, instytucje nauki i edukacji</t>
  </si>
  <si>
    <t>Akademia Zarządzania Przedsiębiorstwem Społecznym</t>
  </si>
  <si>
    <t>Link do naboru zostanie opublikowany na stronie: https://www.funduszeunijne.gov.pl/strony/skorzystaj/nabory/#/domyslne=1/10502=3742</t>
  </si>
  <si>
    <t>https://www.funduszeunijne.gov.pl/nabory/212-granty-na-eurogranty-3/</t>
  </si>
  <si>
    <t>https://www.funduszeunijne.gov.pl/nabory/11-platformy-startowe-dla-nowych-pomyslow-komponent-iia-wsparcie-rozwoju-dzialalnosci-gospodarczej-startupu-1/</t>
  </si>
  <si>
    <t xml:space="preserve">https://www.funduszeunijne.gov.pl/nabory/wypracowanie-i-wdrozenie-pilotazowych-modeli-spoldzielczych-sluzacych-wlaczeniu-spolecznemu-pracownikow/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</si>
</sst>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_-;\-* #,##0.00_-;_-* &quot;-&quot;??_-;_-@_-"/>
    <numFmt numFmtId="164" formatCode="dd&quot; &quot;mmm&quot; &quot;yy"/>
    <numFmt numFmtId="165" formatCode="#,##0.00&quot; &quot;[$zł-415];[Red]&quot;-&quot;#,##0.00&quot; &quot;[$zł-415]"/>
    <numFmt numFmtId="166" formatCode="[$-415]d\ mmm\ yy;@"/>
    <numFmt numFmtId="167" formatCode="#,##0.000"/>
  </numFmts>
  <fonts count="37">
    <font>
      <sz val="11"/>
      <color theme="1"/>
      <name val="Liberation Sans"/>
      <charset val="238"/>
    </font>
    <font>
      <sz val="11"/>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2"/>
      <family val="2"/>
      <charset val="238"/>
    </font>
    <font>
      <sz val="11"/>
      <color rgb="FF008000"/>
      <name val="Calibri1"/>
      <charset val="238"/>
    </font>
    <font>
      <u/>
      <sz val="11"/>
      <color rgb="FF0000FF"/>
      <name val="Calibri2"/>
      <family val="2"/>
      <charset val="238"/>
    </font>
    <font>
      <u/>
      <sz val="11"/>
      <color rgb="FF0000FF"/>
      <name val="Calibri1"/>
      <charset val="238"/>
    </font>
    <font>
      <sz val="11"/>
      <color rgb="FF000000"/>
      <name val="Calibri2"/>
      <family val="2"/>
      <charset val="238"/>
    </font>
    <font>
      <sz val="11"/>
      <color rgb="FF000000"/>
      <name val="Calibri1"/>
      <charset val="238"/>
    </font>
    <font>
      <u/>
      <sz val="11"/>
      <color rgb="FF0066CC"/>
      <name val="Arial"/>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b/>
      <i/>
      <sz val="16"/>
      <color rgb="FF000000"/>
      <name val="Arial"/>
      <family val="2"/>
      <charset val="238"/>
    </font>
    <font>
      <u/>
      <sz val="10"/>
      <color rgb="FF0000EE"/>
      <name val="Liberation Sans"/>
      <charset val="238"/>
    </font>
    <font>
      <sz val="10"/>
      <color rgb="FF996600"/>
      <name val="Liberation Sans"/>
      <charset val="238"/>
    </font>
    <font>
      <sz val="10"/>
      <color rgb="FF333333"/>
      <name val="Liberation Sans"/>
      <charset val="238"/>
    </font>
    <font>
      <b/>
      <i/>
      <u/>
      <sz val="11"/>
      <color rgb="FF000000"/>
      <name val="Arial"/>
      <family val="2"/>
      <charset val="238"/>
    </font>
    <font>
      <u/>
      <sz val="11"/>
      <color theme="10"/>
      <name val="Liberation Sans"/>
      <charset val="238"/>
    </font>
    <font>
      <sz val="11"/>
      <color rgb="FF000000"/>
      <name val="Arial"/>
      <family val="2"/>
      <charset val="238"/>
    </font>
    <font>
      <b/>
      <sz val="12"/>
      <color rgb="FF000000"/>
      <name val="Arial"/>
      <family val="2"/>
      <charset val="238"/>
    </font>
    <font>
      <sz val="11"/>
      <color theme="1"/>
      <name val="Arial"/>
      <family val="2"/>
      <charset val="238"/>
    </font>
    <font>
      <b/>
      <sz val="11"/>
      <color rgb="FF000000"/>
      <name val="Arial"/>
      <family val="2"/>
      <charset val="238"/>
    </font>
    <font>
      <sz val="11"/>
      <name val="Arial"/>
      <family val="2"/>
      <charset val="238"/>
    </font>
    <font>
      <sz val="8"/>
      <name val="Liberation Sans"/>
      <charset val="238"/>
    </font>
    <font>
      <sz val="11"/>
      <color rgb="FF1B1B1B"/>
      <name val="Arial"/>
      <family val="2"/>
      <charset val="238"/>
    </font>
    <font>
      <sz val="11"/>
      <color theme="1"/>
      <name val="Calibri"/>
      <family val="2"/>
      <scheme val="minor"/>
    </font>
    <font>
      <b/>
      <sz val="11"/>
      <name val="Arial"/>
      <family val="2"/>
      <charset val="238"/>
    </font>
    <font>
      <sz val="11"/>
      <color indexed="8"/>
      <name val="Calibri"/>
      <family val="2"/>
      <charset val="238"/>
    </font>
    <font>
      <b/>
      <sz val="11"/>
      <color theme="0"/>
      <name val="Arial"/>
      <family val="2"/>
      <charset val="238"/>
    </font>
    <font>
      <sz val="12"/>
      <color rgb="FF000000"/>
      <name val="Arial"/>
      <family val="2"/>
      <charset val="238"/>
    </font>
    <font>
      <sz val="11"/>
      <color theme="0"/>
      <name val="Arial"/>
      <family val="2"/>
      <charset val="238"/>
    </font>
  </fonts>
  <fills count="2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9CCFF"/>
        <bgColor rgb="FF99CCFF"/>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33CCCC"/>
        <bgColor rgb="FF00CED1"/>
      </patternFill>
    </fill>
    <fill>
      <patternFill patternType="solid">
        <fgColor theme="0"/>
        <bgColor rgb="FF99CCFF"/>
      </patternFill>
    </fill>
    <fill>
      <patternFill patternType="solid">
        <fgColor rgb="FF33CCCC"/>
        <bgColor rgb="FF99CCFF"/>
      </patternFill>
    </fill>
    <fill>
      <patternFill patternType="solid">
        <fgColor rgb="FF7030A0"/>
        <bgColor indexed="64"/>
      </patternFill>
    </fill>
    <fill>
      <patternFill patternType="solid">
        <fgColor theme="5" tint="0.59999389629810485"/>
        <bgColor rgb="FFFFFFFF"/>
      </patternFill>
    </fill>
    <fill>
      <patternFill patternType="solid">
        <fgColor rgb="FF92D050"/>
        <bgColor indexed="64"/>
      </patternFill>
    </fill>
    <fill>
      <patternFill patternType="solid">
        <fgColor rgb="FFCC0099"/>
        <bgColor indexed="64"/>
      </patternFill>
    </fill>
    <fill>
      <patternFill patternType="solid">
        <fgColor rgb="FFFFFF00"/>
        <bgColor indexed="64"/>
      </patternFill>
    </fill>
    <fill>
      <patternFill patternType="solid">
        <fgColor rgb="FF7030A0"/>
        <bgColor rgb="FFFFFFFF"/>
      </patternFill>
    </fill>
    <fill>
      <patternFill patternType="solid">
        <fgColor rgb="FF92D050"/>
        <bgColor rgb="FF99CCFF"/>
      </patternFill>
    </fill>
    <fill>
      <patternFill patternType="solid">
        <fgColor theme="5" tint="0.39997558519241921"/>
        <bgColor rgb="FF99CCFF"/>
      </patternFill>
    </fill>
  </fills>
  <borders count="14">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diagonal/>
    </border>
    <border>
      <left/>
      <right style="thin">
        <color indexed="64"/>
      </right>
      <top/>
      <bottom/>
      <diagonal/>
    </border>
    <border>
      <left style="thin">
        <color indexed="64"/>
      </left>
      <right style="thin">
        <color indexed="64"/>
      </right>
      <top/>
      <bottom/>
      <diagonal/>
    </border>
  </borders>
  <cellStyleXfs count="56">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7" borderId="0"/>
    <xf numFmtId="0" fontId="7" fillId="7" borderId="0"/>
    <xf numFmtId="0" fontId="8" fillId="0" borderId="0"/>
    <xf numFmtId="0" fontId="9" fillId="0" borderId="0"/>
    <xf numFmtId="0" fontId="10" fillId="0" borderId="0"/>
    <xf numFmtId="0" fontId="11" fillId="0" borderId="0"/>
    <xf numFmtId="0" fontId="12" fillId="0" borderId="0"/>
    <xf numFmtId="0" fontId="13" fillId="0" borderId="0"/>
    <xf numFmtId="0" fontId="14" fillId="7" borderId="0"/>
    <xf numFmtId="0" fontId="15" fillId="0" borderId="0"/>
    <xf numFmtId="0" fontId="16" fillId="0" borderId="0"/>
    <xf numFmtId="0" fontId="17" fillId="0" borderId="0"/>
    <xf numFmtId="0" fontId="18" fillId="0" borderId="0">
      <alignment horizontal="center"/>
    </xf>
    <xf numFmtId="0" fontId="18" fillId="0" borderId="0">
      <alignment horizontal="center"/>
    </xf>
    <xf numFmtId="0" fontId="18" fillId="0" borderId="0">
      <alignment horizontal="center" textRotation="90"/>
    </xf>
    <xf numFmtId="0" fontId="18" fillId="0" borderId="0">
      <alignment horizontal="center" textRotation="90"/>
    </xf>
    <xf numFmtId="0" fontId="19" fillId="0" borderId="0"/>
    <xf numFmtId="0" fontId="20" fillId="8" borderId="0"/>
    <xf numFmtId="0" fontId="1" fillId="0" borderId="0"/>
    <xf numFmtId="0" fontId="21" fillId="8" borderId="1"/>
    <xf numFmtId="0" fontId="22" fillId="0" borderId="0"/>
    <xf numFmtId="0" fontId="22" fillId="0" borderId="0"/>
    <xf numFmtId="165" fontId="22" fillId="0" borderId="0"/>
    <xf numFmtId="165" fontId="22" fillId="0" borderId="0"/>
    <xf numFmtId="0" fontId="1" fillId="0" borderId="0"/>
    <xf numFmtId="0" fontId="1" fillId="0" borderId="0"/>
    <xf numFmtId="0" fontId="4" fillId="0" borderId="0"/>
    <xf numFmtId="0" fontId="23" fillId="0" borderId="0" applyNumberFormat="0" applyFill="0" applyBorder="0" applyAlignment="0" applyProtection="0"/>
    <xf numFmtId="0" fontId="8" fillId="0" borderId="0"/>
    <xf numFmtId="0" fontId="23" fillId="0" borderId="0" applyNumberFormat="0" applyFill="0" applyBorder="0" applyAlignment="0" applyProtection="0"/>
    <xf numFmtId="0" fontId="31" fillId="0" borderId="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cellStyleXfs>
  <cellXfs count="140">
    <xf numFmtId="0" fontId="0" fillId="0" borderId="0" xfId="0"/>
    <xf numFmtId="0" fontId="25" fillId="9" borderId="4" xfId="11" applyFont="1" applyFill="1" applyBorder="1" applyAlignment="1" applyProtection="1">
      <alignment horizontal="center" vertical="center" wrapText="1"/>
    </xf>
    <xf numFmtId="0" fontId="25" fillId="9" borderId="3" xfId="11" applyFont="1" applyFill="1" applyBorder="1" applyAlignment="1" applyProtection="1">
      <alignment horizontal="center" vertical="center" wrapText="1"/>
    </xf>
    <xf numFmtId="0" fontId="25" fillId="9" borderId="5" xfId="11" applyFont="1" applyFill="1" applyBorder="1" applyAlignment="1" applyProtection="1">
      <alignment horizontal="center" vertical="center" wrapText="1"/>
    </xf>
    <xf numFmtId="0" fontId="25" fillId="9" borderId="6" xfId="11" applyFont="1" applyFill="1" applyBorder="1" applyAlignment="1" applyProtection="1">
      <alignment horizontal="center" vertical="center" wrapText="1"/>
    </xf>
    <xf numFmtId="0" fontId="24" fillId="0" borderId="0" xfId="11" applyFont="1" applyFill="1" applyBorder="1" applyAlignment="1" applyProtection="1"/>
    <xf numFmtId="0" fontId="26" fillId="0" borderId="0" xfId="0" applyFont="1"/>
    <xf numFmtId="0" fontId="24" fillId="0" borderId="2" xfId="11" applyFont="1" applyBorder="1" applyAlignment="1">
      <alignment horizontal="center" vertical="center" wrapText="1"/>
    </xf>
    <xf numFmtId="0" fontId="24" fillId="0" borderId="0" xfId="11" applyFont="1" applyFill="1" applyBorder="1" applyAlignment="1" applyProtection="1">
      <alignment wrapText="1"/>
    </xf>
    <xf numFmtId="164" fontId="24" fillId="10" borderId="2" xfId="0" applyNumberFormat="1" applyFont="1" applyFill="1" applyBorder="1" applyAlignment="1">
      <alignment horizontal="center" vertical="center" wrapText="1"/>
    </xf>
    <xf numFmtId="0" fontId="24" fillId="15" borderId="2" xfId="11" applyFont="1" applyFill="1" applyBorder="1" applyAlignment="1">
      <alignment horizontal="center" vertical="center" wrapText="1"/>
    </xf>
    <xf numFmtId="0" fontId="24" fillId="14" borderId="2" xfId="11" applyFont="1" applyFill="1" applyBorder="1" applyAlignment="1" applyProtection="1">
      <alignment horizontal="center" vertical="center" wrapText="1"/>
    </xf>
    <xf numFmtId="3" fontId="24" fillId="0" borderId="0" xfId="11" applyNumberFormat="1" applyFont="1" applyFill="1" applyBorder="1" applyAlignment="1" applyProtection="1"/>
    <xf numFmtId="3" fontId="25" fillId="9" borderId="6" xfId="11" applyNumberFormat="1" applyFont="1" applyFill="1" applyBorder="1" applyAlignment="1" applyProtection="1">
      <alignment horizontal="center" vertical="center" wrapText="1"/>
    </xf>
    <xf numFmtId="0" fontId="24" fillId="0" borderId="0" xfId="11" applyFont="1" applyFill="1" applyBorder="1" applyAlignment="1" applyProtection="1">
      <alignment horizontal="center" vertical="center" wrapText="1"/>
    </xf>
    <xf numFmtId="0" fontId="23" fillId="0" borderId="2" xfId="34" applyBorder="1" applyAlignment="1">
      <alignment horizontal="center" vertical="center" wrapText="1"/>
    </xf>
    <xf numFmtId="164" fontId="24" fillId="10" borderId="6"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14" borderId="2" xfId="11" applyFont="1" applyFill="1" applyBorder="1" applyAlignment="1">
      <alignment horizontal="center" vertical="center" wrapText="1"/>
    </xf>
    <xf numFmtId="0" fontId="26" fillId="12" borderId="2" xfId="0" applyFont="1" applyFill="1" applyBorder="1" applyAlignment="1">
      <alignment horizontal="center" vertical="center" wrapText="1"/>
    </xf>
    <xf numFmtId="0" fontId="24" fillId="12" borderId="2" xfId="11" applyFont="1" applyFill="1" applyBorder="1" applyAlignment="1">
      <alignment horizontal="center" vertical="center" wrapText="1"/>
    </xf>
    <xf numFmtId="3" fontId="28" fillId="12" borderId="2" xfId="11" applyNumberFormat="1" applyFont="1" applyFill="1" applyBorder="1" applyAlignment="1">
      <alignment horizontal="center" vertical="center" wrapText="1"/>
    </xf>
    <xf numFmtId="0" fontId="26" fillId="12" borderId="2" xfId="0" applyFont="1" applyFill="1" applyBorder="1" applyAlignment="1">
      <alignment horizontal="center" vertical="center"/>
    </xf>
    <xf numFmtId="0" fontId="23" fillId="11" borderId="2" xfId="34" applyFill="1" applyBorder="1" applyAlignment="1" applyProtection="1">
      <alignment horizontal="center" vertical="center" wrapText="1"/>
    </xf>
    <xf numFmtId="2" fontId="24" fillId="0" borderId="2" xfId="11" applyNumberFormat="1" applyFont="1" applyFill="1" applyBorder="1" applyAlignment="1">
      <alignment horizontal="center" vertical="center" wrapText="1"/>
    </xf>
    <xf numFmtId="0" fontId="23" fillId="10" borderId="2" xfId="34" applyFill="1" applyBorder="1" applyAlignment="1" applyProtection="1">
      <alignment horizontal="center" vertical="center" wrapText="1"/>
    </xf>
    <xf numFmtId="0" fontId="24" fillId="11" borderId="2" xfId="0" applyFont="1" applyFill="1" applyBorder="1" applyAlignment="1">
      <alignment horizontal="center" vertical="center" wrapText="1"/>
    </xf>
    <xf numFmtId="0" fontId="25" fillId="9" borderId="4" xfId="11" applyFont="1" applyFill="1" applyBorder="1" applyAlignment="1">
      <alignment horizontal="center" vertical="center" wrapText="1"/>
    </xf>
    <xf numFmtId="0" fontId="25" fillId="9" borderId="3" xfId="11" applyFont="1" applyFill="1" applyBorder="1" applyAlignment="1">
      <alignment horizontal="center" vertical="center" wrapText="1"/>
    </xf>
    <xf numFmtId="0" fontId="25" fillId="9" borderId="6" xfId="11" applyFont="1" applyFill="1" applyBorder="1" applyAlignment="1">
      <alignment horizontal="center" vertical="center" wrapText="1"/>
    </xf>
    <xf numFmtId="0" fontId="25" fillId="9" borderId="5" xfId="11" applyFont="1" applyFill="1" applyBorder="1" applyAlignment="1">
      <alignment horizontal="center" vertical="center" wrapText="1"/>
    </xf>
    <xf numFmtId="0" fontId="27" fillId="18" borderId="2" xfId="11" applyFont="1" applyFill="1" applyBorder="1" applyAlignment="1">
      <alignment horizontal="center" vertical="center" wrapText="1"/>
    </xf>
    <xf numFmtId="0" fontId="24" fillId="0" borderId="7" xfId="11" applyFont="1" applyBorder="1" applyAlignment="1">
      <alignment horizontal="center" vertical="center" wrapText="1"/>
    </xf>
    <xf numFmtId="0" fontId="24" fillId="14" borderId="8" xfId="11"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0" borderId="0" xfId="11" applyFont="1" applyFill="1" applyBorder="1" applyAlignment="1" applyProtection="1">
      <alignment horizontal="center" wrapText="1"/>
    </xf>
    <xf numFmtId="0" fontId="24" fillId="20" borderId="2" xfId="11" applyFont="1" applyFill="1" applyBorder="1" applyAlignment="1">
      <alignment horizontal="center" vertical="center"/>
    </xf>
    <xf numFmtId="0" fontId="26" fillId="20" borderId="2" xfId="0" applyFont="1" applyFill="1" applyBorder="1" applyAlignment="1">
      <alignment horizontal="center" vertical="center" wrapText="1"/>
    </xf>
    <xf numFmtId="0" fontId="25" fillId="9" borderId="2" xfId="11" applyFont="1" applyFill="1" applyBorder="1" applyAlignment="1">
      <alignment horizontal="center" vertical="center" wrapText="1"/>
    </xf>
    <xf numFmtId="0" fontId="25" fillId="9" borderId="9" xfId="11" applyFont="1" applyFill="1" applyBorder="1" applyAlignment="1" applyProtection="1">
      <alignment horizontal="center" vertical="center" wrapText="1"/>
    </xf>
    <xf numFmtId="0" fontId="25" fillId="9" borderId="2" xfId="11" applyFont="1" applyFill="1" applyBorder="1" applyAlignment="1" applyProtection="1">
      <alignment horizontal="center" vertical="center" wrapText="1"/>
    </xf>
    <xf numFmtId="0" fontId="25" fillId="9" borderId="10" xfId="11" applyFont="1" applyFill="1" applyBorder="1" applyAlignment="1">
      <alignment horizontal="center" vertical="center" wrapText="1"/>
    </xf>
    <xf numFmtId="0" fontId="28" fillId="12" borderId="2" xfId="0" applyFont="1" applyFill="1" applyBorder="1" applyAlignment="1">
      <alignment horizontal="center" vertical="center" wrapText="1"/>
    </xf>
    <xf numFmtId="4" fontId="24" fillId="14" borderId="2" xfId="11" applyNumberFormat="1" applyFont="1" applyFill="1" applyBorder="1" applyAlignment="1">
      <alignment horizontal="center" vertical="center" wrapText="1"/>
    </xf>
    <xf numFmtId="0" fontId="25" fillId="9" borderId="11" xfId="11" applyFont="1" applyFill="1" applyBorder="1" applyAlignment="1" applyProtection="1">
      <alignment horizontal="center" vertical="center" wrapText="1"/>
    </xf>
    <xf numFmtId="0" fontId="25" fillId="9" borderId="12" xfId="11" applyFont="1" applyFill="1" applyBorder="1" applyAlignment="1" applyProtection="1">
      <alignment horizontal="center" vertical="center" wrapText="1"/>
    </xf>
    <xf numFmtId="0" fontId="26" fillId="0" borderId="7" xfId="0" applyFont="1" applyBorder="1" applyAlignment="1">
      <alignment horizontal="center" vertical="center" wrapText="1"/>
    </xf>
    <xf numFmtId="0" fontId="27" fillId="18" borderId="7" xfId="11" applyFont="1" applyFill="1" applyBorder="1" applyAlignment="1">
      <alignment horizontal="center" vertical="center" wrapText="1"/>
    </xf>
    <xf numFmtId="0" fontId="23" fillId="20" borderId="2" xfId="34" applyFill="1" applyBorder="1" applyAlignment="1" applyProtection="1">
      <alignment horizontal="center" vertical="center" wrapText="1"/>
    </xf>
    <xf numFmtId="0" fontId="34" fillId="21" borderId="2" xfId="0" applyFont="1" applyFill="1" applyBorder="1" applyAlignment="1">
      <alignment horizontal="center" vertical="center" wrapText="1"/>
    </xf>
    <xf numFmtId="0" fontId="26" fillId="0" borderId="6" xfId="0" applyFont="1" applyBorder="1" applyAlignment="1">
      <alignment horizontal="center" vertical="center" wrapText="1"/>
    </xf>
    <xf numFmtId="0" fontId="24" fillId="17" borderId="2" xfId="0" applyFont="1" applyFill="1" applyBorder="1" applyAlignment="1">
      <alignment horizontal="center" vertical="center" wrapText="1"/>
    </xf>
    <xf numFmtId="0" fontId="23" fillId="12" borderId="2" xfId="34" applyFill="1" applyBorder="1" applyAlignment="1">
      <alignment horizontal="center" vertical="center" wrapText="1"/>
    </xf>
    <xf numFmtId="0" fontId="23" fillId="14" borderId="2" xfId="34" applyFill="1" applyBorder="1" applyAlignment="1" applyProtection="1">
      <alignment horizontal="center" vertical="center" wrapText="1"/>
    </xf>
    <xf numFmtId="0" fontId="26" fillId="12" borderId="7" xfId="0" applyFont="1" applyFill="1" applyBorder="1" applyAlignment="1">
      <alignment horizontal="center" vertical="center" wrapText="1"/>
    </xf>
    <xf numFmtId="0" fontId="27" fillId="9" borderId="4" xfId="11" applyFont="1" applyFill="1" applyBorder="1" applyAlignment="1" applyProtection="1">
      <alignment horizontal="center" vertical="center" wrapText="1"/>
    </xf>
    <xf numFmtId="0" fontId="27" fillId="9" borderId="3" xfId="11" applyFont="1" applyFill="1" applyBorder="1" applyAlignment="1" applyProtection="1">
      <alignment horizontal="center" vertical="center" wrapText="1"/>
    </xf>
    <xf numFmtId="0" fontId="27" fillId="9" borderId="5" xfId="11" applyFont="1" applyFill="1" applyBorder="1" applyAlignment="1" applyProtection="1">
      <alignment horizontal="center" vertical="center" wrapText="1"/>
    </xf>
    <xf numFmtId="3" fontId="27" fillId="9" borderId="6" xfId="11" applyNumberFormat="1" applyFont="1" applyFill="1" applyBorder="1" applyAlignment="1" applyProtection="1">
      <alignment horizontal="center" vertical="center" wrapText="1"/>
    </xf>
    <xf numFmtId="0" fontId="27" fillId="9" borderId="6" xfId="11" applyFont="1" applyFill="1" applyBorder="1" applyAlignment="1" applyProtection="1">
      <alignment horizontal="center" vertical="center" wrapText="1"/>
    </xf>
    <xf numFmtId="166" fontId="26" fillId="12" borderId="2" xfId="0" applyNumberFormat="1" applyFont="1" applyFill="1" applyBorder="1" applyAlignment="1">
      <alignment horizontal="center" vertical="center"/>
    </xf>
    <xf numFmtId="0" fontId="27" fillId="20" borderId="2" xfId="11" applyFont="1" applyFill="1" applyBorder="1" applyAlignment="1">
      <alignment horizontal="center" vertical="center"/>
    </xf>
    <xf numFmtId="0" fontId="35" fillId="9" borderId="9" xfId="11" applyFont="1" applyFill="1" applyBorder="1" applyAlignment="1" applyProtection="1">
      <alignment horizontal="center" vertical="center" wrapText="1"/>
    </xf>
    <xf numFmtId="0" fontId="36" fillId="16" borderId="2" xfId="11" applyFont="1" applyFill="1" applyBorder="1" applyAlignment="1">
      <alignment horizontal="center" vertical="center"/>
    </xf>
    <xf numFmtId="0" fontId="27" fillId="0" borderId="0" xfId="11" applyFont="1" applyFill="1" applyBorder="1" applyAlignment="1" applyProtection="1">
      <alignment horizontal="center"/>
    </xf>
    <xf numFmtId="49" fontId="27" fillId="13" borderId="2" xfId="11" applyNumberFormat="1" applyFont="1" applyFill="1" applyBorder="1" applyAlignment="1">
      <alignment horizontal="center" vertical="center" wrapText="1"/>
    </xf>
    <xf numFmtId="0" fontId="28" fillId="20" borderId="2" xfId="11" applyFont="1" applyFill="1" applyBorder="1" applyAlignment="1">
      <alignment horizontal="center" vertical="center" wrapText="1"/>
    </xf>
    <xf numFmtId="0" fontId="28" fillId="20" borderId="2" xfId="25" applyFont="1" applyFill="1" applyBorder="1" applyAlignment="1">
      <alignment horizontal="center" vertical="center"/>
    </xf>
    <xf numFmtId="0" fontId="24" fillId="20" borderId="2" xfId="11" applyFont="1" applyFill="1" applyBorder="1" applyAlignment="1">
      <alignment horizontal="center" vertical="top" wrapText="1"/>
    </xf>
    <xf numFmtId="0" fontId="24" fillId="0" borderId="0" xfId="11" applyFont="1" applyFill="1" applyBorder="1" applyAlignment="1" applyProtection="1">
      <alignment vertical="top"/>
    </xf>
    <xf numFmtId="3" fontId="27" fillId="9" borderId="6" xfId="11" applyNumberFormat="1" applyFont="1" applyFill="1" applyBorder="1" applyAlignment="1">
      <alignment horizontal="center" vertical="center" wrapText="1"/>
    </xf>
    <xf numFmtId="0" fontId="30" fillId="0" borderId="2" xfId="0" applyFont="1" applyBorder="1" applyAlignment="1">
      <alignment horizontal="center" vertical="center"/>
    </xf>
    <xf numFmtId="0" fontId="0" fillId="0" borderId="0" xfId="0" applyBorder="1"/>
    <xf numFmtId="4" fontId="32" fillId="20" borderId="2" xfId="11" applyNumberFormat="1" applyFont="1" applyFill="1" applyBorder="1" applyAlignment="1">
      <alignment horizontal="center" vertical="center" wrapText="1"/>
    </xf>
    <xf numFmtId="4" fontId="24" fillId="12" borderId="2" xfId="11" applyNumberFormat="1" applyFont="1" applyFill="1" applyBorder="1" applyAlignment="1">
      <alignment horizontal="center" vertical="center" wrapText="1"/>
    </xf>
    <xf numFmtId="166" fontId="30" fillId="0" borderId="2" xfId="0" applyNumberFormat="1" applyFont="1" applyBorder="1" applyAlignment="1">
      <alignment horizontal="center" vertical="center" wrapText="1"/>
    </xf>
    <xf numFmtId="0" fontId="28" fillId="14" borderId="6" xfId="11" applyFont="1" applyFill="1" applyBorder="1" applyAlignment="1" applyProtection="1">
      <alignment horizontal="center" vertical="center" wrapText="1"/>
    </xf>
    <xf numFmtId="0" fontId="28" fillId="22" borderId="2" xfId="11" applyFont="1" applyFill="1" applyBorder="1" applyAlignment="1" applyProtection="1">
      <alignment horizontal="center" vertical="center" wrapText="1"/>
    </xf>
    <xf numFmtId="0" fontId="28" fillId="14" borderId="2" xfId="11" applyFont="1" applyFill="1" applyBorder="1" applyAlignment="1" applyProtection="1">
      <alignment horizontal="center" vertical="center" wrapText="1"/>
    </xf>
    <xf numFmtId="4" fontId="28" fillId="14" borderId="2" xfId="11" applyNumberFormat="1" applyFont="1" applyFill="1" applyBorder="1" applyAlignment="1" applyProtection="1">
      <alignment horizontal="center" vertical="center" wrapText="1"/>
    </xf>
    <xf numFmtId="0" fontId="32" fillId="22" borderId="2" xfId="11" applyFont="1" applyFill="1" applyBorder="1" applyAlignment="1" applyProtection="1">
      <alignment horizontal="center" vertical="center" wrapText="1"/>
    </xf>
    <xf numFmtId="17" fontId="26" fillId="12" borderId="2" xfId="0" applyNumberFormat="1" applyFont="1" applyFill="1" applyBorder="1" applyAlignment="1">
      <alignment horizontal="center" vertical="center"/>
    </xf>
    <xf numFmtId="166" fontId="26" fillId="0" borderId="2" xfId="0" applyNumberFormat="1" applyFont="1" applyBorder="1" applyAlignment="1">
      <alignment horizontal="center" vertical="center"/>
    </xf>
    <xf numFmtId="0" fontId="24" fillId="18" borderId="2" xfId="11" applyFont="1" applyFill="1" applyBorder="1" applyAlignment="1">
      <alignment horizontal="center" vertical="center" wrapText="1"/>
    </xf>
    <xf numFmtId="0" fontId="36" fillId="16" borderId="2" xfId="11" applyFont="1" applyFill="1" applyBorder="1" applyAlignment="1">
      <alignment horizontal="center" vertical="center"/>
    </xf>
    <xf numFmtId="0" fontId="24" fillId="23" borderId="2" xfId="11" applyFont="1" applyFill="1" applyBorder="1" applyAlignment="1">
      <alignment horizontal="center" vertical="center" wrapText="1"/>
    </xf>
    <xf numFmtId="0" fontId="27" fillId="23" borderId="2" xfId="11" applyFont="1" applyFill="1" applyBorder="1" applyAlignment="1">
      <alignment horizontal="center" vertical="center" wrapText="1"/>
    </xf>
    <xf numFmtId="0" fontId="26" fillId="0" borderId="2" xfId="0" applyFont="1" applyBorder="1" applyAlignment="1">
      <alignment horizontal="center" vertical="center" wrapText="1"/>
    </xf>
    <xf numFmtId="0" fontId="28" fillId="0" borderId="2" xfId="11" applyFont="1" applyBorder="1" applyAlignment="1">
      <alignment horizontal="center" vertical="center" wrapText="1"/>
    </xf>
    <xf numFmtId="0" fontId="27" fillId="22" borderId="2" xfId="11" applyFont="1" applyFill="1" applyBorder="1" applyAlignment="1" applyProtection="1">
      <alignment horizontal="center" vertical="center" wrapText="1"/>
    </xf>
    <xf numFmtId="0" fontId="24" fillId="22" borderId="2" xfId="11" applyFont="1" applyFill="1" applyBorder="1" applyAlignment="1" applyProtection="1">
      <alignment horizontal="center" vertical="center" wrapText="1"/>
    </xf>
    <xf numFmtId="167" fontId="24" fillId="14" borderId="2" xfId="11" applyNumberFormat="1" applyFont="1" applyFill="1" applyBorder="1" applyAlignment="1" applyProtection="1">
      <alignment horizontal="center" vertical="center" wrapText="1"/>
    </xf>
    <xf numFmtId="0" fontId="26" fillId="0" borderId="2" xfId="0" applyFont="1" applyBorder="1" applyAlignment="1">
      <alignment horizontal="center" vertical="center" wrapText="1"/>
    </xf>
    <xf numFmtId="0" fontId="24" fillId="0" borderId="2" xfId="11" applyFont="1" applyFill="1" applyBorder="1" applyAlignment="1">
      <alignment horizontal="center" vertical="center" wrapText="1"/>
    </xf>
    <xf numFmtId="3" fontId="24" fillId="0" borderId="2" xfId="11" applyNumberFormat="1" applyFont="1" applyFill="1" applyBorder="1" applyAlignment="1">
      <alignment horizontal="center" vertical="center" wrapText="1"/>
    </xf>
    <xf numFmtId="16" fontId="24" fillId="19" borderId="7" xfId="11" applyNumberFormat="1" applyFont="1" applyFill="1" applyBorder="1" applyAlignment="1">
      <alignment horizontal="center" vertical="center"/>
    </xf>
    <xf numFmtId="0" fontId="30" fillId="0" borderId="7" xfId="0" applyFont="1" applyBorder="1" applyAlignment="1">
      <alignment horizontal="left" vertical="center" wrapText="1"/>
    </xf>
    <xf numFmtId="0" fontId="28" fillId="19" borderId="7" xfId="11" applyFont="1" applyFill="1" applyBorder="1" applyAlignment="1">
      <alignment horizontal="center" vertical="center"/>
    </xf>
    <xf numFmtId="3" fontId="27" fillId="0" borderId="0" xfId="11" applyNumberFormat="1" applyFont="1" applyFill="1" applyBorder="1" applyAlignment="1" applyProtection="1">
      <alignment horizontal="center" vertical="center" wrapText="1"/>
    </xf>
    <xf numFmtId="0" fontId="0" fillId="0" borderId="2" xfId="0" applyBorder="1" applyAlignment="1">
      <alignment horizontal="center" vertical="center"/>
    </xf>
    <xf numFmtId="0" fontId="0" fillId="20" borderId="2" xfId="0" applyFill="1" applyBorder="1" applyAlignment="1">
      <alignment horizontal="center" vertical="center"/>
    </xf>
    <xf numFmtId="0" fontId="0" fillId="0" borderId="0" xfId="0" applyAlignment="1">
      <alignment horizontal="center" vertical="center"/>
    </xf>
    <xf numFmtId="3" fontId="28" fillId="0" borderId="2" xfId="11" applyNumberFormat="1" applyFont="1" applyFill="1" applyBorder="1" applyAlignment="1">
      <alignment horizontal="center" vertical="center" wrapText="1"/>
    </xf>
    <xf numFmtId="0" fontId="0" fillId="0" borderId="2" xfId="0" applyFill="1" applyBorder="1" applyAlignment="1">
      <alignment horizontal="center" vertical="center" wrapText="1"/>
    </xf>
    <xf numFmtId="4" fontId="24" fillId="0" borderId="2" xfId="11" applyNumberFormat="1" applyFont="1" applyBorder="1" applyAlignment="1">
      <alignment horizontal="center" vertical="center" wrapText="1"/>
    </xf>
    <xf numFmtId="0" fontId="23" fillId="14" borderId="2" xfId="34" applyFill="1" applyBorder="1" applyAlignment="1">
      <alignment horizontal="center" vertical="center" wrapText="1"/>
    </xf>
    <xf numFmtId="2" fontId="24" fillId="14" borderId="2" xfId="11"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4" fillId="0" borderId="0" xfId="11" applyFont="1"/>
    <xf numFmtId="0" fontId="24" fillId="14" borderId="2" xfId="11" applyFont="1" applyFill="1" applyBorder="1" applyAlignment="1">
      <alignment horizontal="center" vertical="top" wrapText="1"/>
    </xf>
    <xf numFmtId="0" fontId="26" fillId="0" borderId="0" xfId="0" applyFont="1"/>
    <xf numFmtId="0" fontId="28" fillId="19" borderId="2" xfId="11" applyFont="1" applyFill="1" applyBorder="1" applyAlignment="1">
      <alignment horizontal="center" vertical="center"/>
    </xf>
    <xf numFmtId="0" fontId="26" fillId="0" borderId="2" xfId="0" applyFont="1" applyFill="1" applyBorder="1" applyAlignment="1">
      <alignment horizontal="center" vertical="center" wrapText="1"/>
    </xf>
    <xf numFmtId="0" fontId="24" fillId="0" borderId="2" xfId="11" applyFont="1" applyFill="1" applyBorder="1" applyAlignment="1">
      <alignment horizontal="left" vertical="center" wrapText="1"/>
    </xf>
    <xf numFmtId="0" fontId="23" fillId="0" borderId="2" xfId="34" applyFill="1" applyBorder="1" applyAlignment="1" applyProtection="1">
      <alignment horizontal="center" vertical="center" wrapText="1"/>
    </xf>
    <xf numFmtId="0" fontId="24" fillId="0" borderId="0" xfId="11" applyFont="1" applyFill="1" applyBorder="1" applyAlignment="1" applyProtection="1">
      <alignment vertical="center"/>
    </xf>
    <xf numFmtId="0" fontId="26" fillId="0" borderId="0" xfId="0" applyFont="1" applyAlignment="1">
      <alignment vertical="center"/>
    </xf>
    <xf numFmtId="0" fontId="30" fillId="0" borderId="2" xfId="0" applyFont="1" applyBorder="1" applyAlignment="1">
      <alignment horizontal="left" vertical="center" wrapText="1"/>
    </xf>
    <xf numFmtId="0" fontId="23" fillId="11" borderId="2" xfId="34" applyFill="1" applyBorder="1" applyAlignment="1">
      <alignment horizontal="center" vertical="center" wrapText="1"/>
    </xf>
    <xf numFmtId="166" fontId="28" fillId="12" borderId="2" xfId="25" applyNumberFormat="1" applyFont="1" applyFill="1" applyBorder="1" applyAlignment="1">
      <alignment horizontal="center" vertical="center"/>
    </xf>
    <xf numFmtId="0" fontId="26" fillId="0" borderId="0" xfId="0" applyFont="1" applyAlignment="1">
      <alignment horizontal="center" vertical="center" wrapText="1"/>
    </xf>
    <xf numFmtId="0" fontId="0" fillId="0" borderId="2" xfId="0" applyBorder="1" applyAlignment="1">
      <alignment horizontal="center" vertical="center" wrapText="1"/>
    </xf>
    <xf numFmtId="49" fontId="27" fillId="13" borderId="6" xfId="11" applyNumberFormat="1" applyFont="1" applyFill="1" applyBorder="1" applyAlignment="1">
      <alignment horizontal="center" vertical="center" wrapText="1"/>
    </xf>
    <xf numFmtId="0" fontId="26" fillId="12"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4" fontId="24" fillId="12" borderId="6" xfId="11" applyNumberFormat="1" applyFont="1" applyFill="1" applyBorder="1" applyAlignment="1">
      <alignment horizontal="center" vertical="center" wrapText="1"/>
    </xf>
    <xf numFmtId="0" fontId="30" fillId="0" borderId="7" xfId="0" applyFont="1" applyBorder="1" applyAlignment="1">
      <alignment horizontal="center" vertical="center" wrapText="1"/>
    </xf>
    <xf numFmtId="2" fontId="30" fillId="12" borderId="2" xfId="0" applyNumberFormat="1" applyFont="1" applyFill="1" applyBorder="1" applyAlignment="1">
      <alignment horizontal="center" vertical="center"/>
    </xf>
    <xf numFmtId="4" fontId="0" fillId="0" borderId="0" xfId="0" applyNumberFormat="1"/>
    <xf numFmtId="4" fontId="26" fillId="0" borderId="0" xfId="0" applyNumberFormat="1" applyFont="1"/>
    <xf numFmtId="4" fontId="24" fillId="14" borderId="7" xfId="11" applyNumberFormat="1" applyFont="1" applyFill="1" applyBorder="1" applyAlignment="1">
      <alignment horizontal="center" vertical="center" wrapText="1"/>
    </xf>
    <xf numFmtId="0" fontId="28" fillId="0" borderId="7" xfId="11" applyFont="1" applyBorder="1" applyAlignment="1">
      <alignment horizontal="center" vertical="center" wrapText="1"/>
    </xf>
    <xf numFmtId="0" fontId="26" fillId="0" borderId="2" xfId="0" applyFont="1" applyFill="1" applyBorder="1" applyAlignment="1">
      <alignment horizontal="center" vertical="center" wrapText="1"/>
    </xf>
    <xf numFmtId="0" fontId="28" fillId="0" borderId="13" xfId="11" applyFont="1" applyBorder="1" applyAlignment="1">
      <alignment horizontal="center" vertical="center" wrapText="1"/>
    </xf>
    <xf numFmtId="4" fontId="24" fillId="0" borderId="6" xfId="11" applyNumberFormat="1" applyFont="1" applyBorder="1" applyAlignment="1">
      <alignment horizontal="center" vertical="center" wrapText="1"/>
    </xf>
    <xf numFmtId="166" fontId="28" fillId="0" borderId="2" xfId="25" applyNumberFormat="1" applyFont="1" applyBorder="1" applyAlignment="1">
      <alignment horizontal="center" vertical="center"/>
    </xf>
    <xf numFmtId="0" fontId="23" fillId="0" borderId="2" xfId="34" applyFill="1" applyBorder="1" applyAlignment="1">
      <alignment horizontal="center" vertical="center" wrapText="1"/>
    </xf>
    <xf numFmtId="0" fontId="27" fillId="23" borderId="6" xfId="1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xf>
  </cellXfs>
  <cellStyles count="56">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ziesiętny 2" xfId="43" xr:uid="{25D5A981-871C-4DC5-A75C-48555DDCD548}"/>
    <cellStyle name="Dziesiętny 2 2" xfId="49" xr:uid="{755C19B5-A921-408D-AB60-A9D00D92C701}"/>
    <cellStyle name="Dziesiętny 2 3" xfId="55" xr:uid="{FB14643D-EDB3-4D3A-A202-B4C8A90DDB6E}"/>
    <cellStyle name="Error" xfId="6" xr:uid="{00000000-0005-0000-0000-000005000000}"/>
    <cellStyle name="Excel Built-in Good" xfId="7" xr:uid="{00000000-0005-0000-0000-000006000000}"/>
    <cellStyle name="Excel Built-in Good 2" xfId="8" xr:uid="{00000000-0005-0000-0000-000007000000}"/>
    <cellStyle name="Excel Built-in Hyperlink" xfId="9" xr:uid="{00000000-0005-0000-0000-000008000000}"/>
    <cellStyle name="Excel Built-in Hyperlink 10" xfId="35" xr:uid="{00000000-0005-0000-0000-000009000000}"/>
    <cellStyle name="Excel Built-in Hyperlink 2" xfId="10" xr:uid="{00000000-0005-0000-0000-00000A000000}"/>
    <cellStyle name="Excel Built-in Normal" xfId="11" xr:uid="{00000000-0005-0000-0000-00000B000000}"/>
    <cellStyle name="Excel Built-in Normal 2" xfId="12" xr:uid="{00000000-0005-0000-0000-00000C000000}"/>
    <cellStyle name="Excel_BuiltIn_Hyperlink" xfId="13" xr:uid="{00000000-0005-0000-0000-00000D000000}"/>
    <cellStyle name="Footnote" xfId="14" xr:uid="{00000000-0005-0000-0000-00000E000000}"/>
    <cellStyle name="Good" xfId="15" xr:uid="{00000000-0005-0000-0000-00000F000000}"/>
    <cellStyle name="Heading (user)" xfId="16" xr:uid="{00000000-0005-0000-0000-000010000000}"/>
    <cellStyle name="Heading 1" xfId="17" xr:uid="{00000000-0005-0000-0000-000011000000}"/>
    <cellStyle name="Heading 2" xfId="18" xr:uid="{00000000-0005-0000-0000-000012000000}"/>
    <cellStyle name="Heading 2 1" xfId="19" xr:uid="{00000000-0005-0000-0000-000013000000}"/>
    <cellStyle name="Heading 3" xfId="20" xr:uid="{00000000-0005-0000-0000-000014000000}"/>
    <cellStyle name="Heading1 (user)" xfId="21" xr:uid="{00000000-0005-0000-0000-000015000000}"/>
    <cellStyle name="Heading1 2" xfId="22" xr:uid="{00000000-0005-0000-0000-000016000000}"/>
    <cellStyle name="Hiperłącze" xfId="34" builtinId="8"/>
    <cellStyle name="Hiperłącze 2" xfId="36" xr:uid="{A16E5C15-4298-4284-BCFF-7B8B4FCBF9FB}"/>
    <cellStyle name="Hyperlink" xfId="23" xr:uid="{00000000-0005-0000-0000-000018000000}"/>
    <cellStyle name="Neutral" xfId="24" xr:uid="{00000000-0005-0000-0000-000019000000}"/>
    <cellStyle name="Normalny" xfId="0" builtinId="0" customBuiltin="1"/>
    <cellStyle name="Normalny 2" xfId="25" xr:uid="{00000000-0005-0000-0000-00001B000000}"/>
    <cellStyle name="Normalny 3" xfId="37" xr:uid="{D5E8D888-1A72-4EDC-892F-16B9AC206A03}"/>
    <cellStyle name="Note" xfId="26" xr:uid="{00000000-0005-0000-0000-00001C000000}"/>
    <cellStyle name="Result (user)" xfId="27" xr:uid="{00000000-0005-0000-0000-00001D000000}"/>
    <cellStyle name="Result 2" xfId="28" xr:uid="{00000000-0005-0000-0000-00001E000000}"/>
    <cellStyle name="Result2 (user)" xfId="29" xr:uid="{00000000-0005-0000-0000-00001F000000}"/>
    <cellStyle name="Result2 2" xfId="30" xr:uid="{00000000-0005-0000-0000-000020000000}"/>
    <cellStyle name="Status" xfId="31" xr:uid="{00000000-0005-0000-0000-000021000000}"/>
    <cellStyle name="Text" xfId="32" xr:uid="{00000000-0005-0000-0000-000022000000}"/>
    <cellStyle name="Walutowy 2" xfId="38" xr:uid="{332D009A-95A8-4085-B100-7FA3F7A95B88}"/>
    <cellStyle name="Walutowy 2 2" xfId="41" xr:uid="{4FE38B82-299B-48A5-9E94-1035E0CFF15A}"/>
    <cellStyle name="Walutowy 2 2 2" xfId="47" xr:uid="{E66D0E2F-2DD5-4DAB-89C5-277C5DACDEF8}"/>
    <cellStyle name="Walutowy 2 2 3" xfId="53" xr:uid="{AB2313E0-C72B-4708-A24B-E678F6455A16}"/>
    <cellStyle name="Walutowy 2 3" xfId="44" xr:uid="{60B9BF98-B268-4B82-8C7A-F3C55F3DA79F}"/>
    <cellStyle name="Walutowy 2 4" xfId="50" xr:uid="{1B41FA36-948A-46AF-B760-035A003271B7}"/>
    <cellStyle name="Walutowy 3" xfId="39" xr:uid="{30AA06CE-C231-4C4E-BA7E-72DAC7F5D166}"/>
    <cellStyle name="Walutowy 3 2" xfId="42" xr:uid="{E91978F8-EBEE-4A03-81F4-9C9E38C1D090}"/>
    <cellStyle name="Walutowy 3 2 2" xfId="48" xr:uid="{804E14A4-4A9A-4EFC-9ADB-A71AE35574E7}"/>
    <cellStyle name="Walutowy 3 2 3" xfId="54" xr:uid="{1337E8D8-074F-4100-A354-43218DF8092A}"/>
    <cellStyle name="Walutowy 3 3" xfId="45" xr:uid="{35D619DB-A34C-4494-8E29-19E952F40E70}"/>
    <cellStyle name="Walutowy 3 4" xfId="51" xr:uid="{32A53477-BD77-49E5-89F4-B802AEA0829D}"/>
    <cellStyle name="Walutowy 4" xfId="40" xr:uid="{2FE7CC09-EB70-4E36-A788-F3A06ED8B490}"/>
    <cellStyle name="Walutowy 4 2" xfId="46" xr:uid="{E7C519F4-EB95-4E83-A37F-2DC2853FCEED}"/>
    <cellStyle name="Walutowy 4 3" xfId="52" xr:uid="{7D8D3671-8F84-4070-A6C1-025D67F74508}"/>
    <cellStyle name="Warning" xfId="33" xr:uid="{00000000-0005-0000-0000-000023000000}"/>
  </cellStyles>
  <dxfs count="0"/>
  <tableStyles count="0" defaultTableStyle="TableStyleMedium2" defaultPivotStyle="PivotStyleLight16"/>
  <colors>
    <mruColors>
      <color rgb="FF00CC00"/>
      <color rgb="FFCCCCFF"/>
      <color rgb="FF7030A0"/>
      <color rgb="FFCC0099"/>
      <color rgb="FF33CCCC"/>
      <color rgb="FFFF00FF"/>
      <color rgb="FFB17ED8"/>
      <color rgb="FFC01422"/>
      <color rgb="FF343579"/>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ers.parp.gov.pl/component/grants/grants/zielone-rekomendacje---oferta-dla-przedsiebiorcow" TargetMode="External"/><Relationship Id="rId13" Type="http://schemas.openxmlformats.org/officeDocument/2006/relationships/hyperlink" Target="https://www.funduszeunijne.gov.pl/nabory/233-kredyt-na-wytwarzanie-produktow-podwojnego-zastosowania/" TargetMode="External"/><Relationship Id="rId18" Type="http://schemas.openxmlformats.org/officeDocument/2006/relationships/hyperlink" Target="https://www.funduszeunijne.gov.pl/nabory/11-platformy-startowe-dla-nowych-pomyslow-komponent-iia-wsparcie-rozwoju-dzialalnosci-gospodarczej-startupu-1/" TargetMode="External"/><Relationship Id="rId3" Type="http://schemas.openxmlformats.org/officeDocument/2006/relationships/hyperlink" Target="https://www.bgk.pl/programy-i-fundusze/fundusze/fundusze-europejskie-dla-polski-wschodniej-2021-2027/pozyczka-na-rozwoj-turystyki/" TargetMode="External"/><Relationship Id="rId7" Type="http://schemas.openxmlformats.org/officeDocument/2006/relationships/hyperlink" Target="https://fers.parp.gov.pl/component/grants/grants/dostepnosc-dyrektywa-eaa---oferta-dla-przedsiebiorcow" TargetMode="External"/><Relationship Id="rId12" Type="http://schemas.openxmlformats.org/officeDocument/2006/relationships/hyperlink" Target="https://www.funduszeunijne.gov.pl/nabory/22-first-team-1/" TargetMode="External"/><Relationship Id="rId17" Type="http://schemas.openxmlformats.org/officeDocument/2006/relationships/hyperlink" Target="https://www.funduszeunijne.gov.pl/nabory/212-granty-na-eurogranty-3/" TargetMode="External"/><Relationship Id="rId2" Type="http://schemas.openxmlformats.org/officeDocument/2006/relationships/hyperlink" Target="https://fers.parp.gov.pl/component/grants/grants/goz---to-sie-oplaca---oferta-dla-przedsiebiorcow" TargetMode="External"/><Relationship Id="rId16" Type="http://schemas.openxmlformats.org/officeDocument/2006/relationships/hyperlink" Target="https://www.funduszeunijne.gov.pl/nabory/11-sciezka-smart-nabor-projektow-br/" TargetMode="External"/><Relationship Id="rId20" Type="http://schemas.openxmlformats.org/officeDocument/2006/relationships/printerSettings" Target="../printerSettings/printerSettings1.bin"/><Relationship Id="rId1" Type="http://schemas.openxmlformats.org/officeDocument/2006/relationships/hyperlink" Target="https://fers.parp.gov.pl/component/grants/grants/uslugi-rozwojowe-4-0---oferta-dla-dostawcow-uslug-bur" TargetMode="External"/><Relationship Id="rId6" Type="http://schemas.openxmlformats.org/officeDocument/2006/relationships/hyperlink" Target="https://fers.parp.gov.pl/component/grants/grants/dostepnosc-szansa-na-rozwoj-3---oferta-dla-przedsiebiorcow" TargetMode="External"/><Relationship Id="rId11" Type="http://schemas.openxmlformats.org/officeDocument/2006/relationships/hyperlink" Target="https://www.funduszeunijne.gov.pl/nabory/41-wzmocnienie-cyberbezpieczenstwa-oraz-rozwoj-odpornej-infrastruktury-przetwarzania-danych-trzeci-nabor-konkurencyjny/" TargetMode="External"/><Relationship Id="rId5" Type="http://schemas.openxmlformats.org/officeDocument/2006/relationships/hyperlink" Target="https://fers.parp.gov.pl/component/grants/grants/akademia-hr-oferta-dla-przedsiebiorcow" TargetMode="External"/><Relationship Id="rId15" Type="http://schemas.openxmlformats.org/officeDocument/2006/relationships/hyperlink" Target="https://www.funduszeunijne.gov.pl/nabory/217-rozwoj-oferty-klastrow-dla-firm-nabor-dla-koordynatorow-ponadregionalnych-klastrow-wzrostowych-1/" TargetMode="External"/><Relationship Id="rId10" Type="http://schemas.openxmlformats.org/officeDocument/2006/relationships/hyperlink" Target="https://www.funduszeunijne.gov.pl/nabory/11-platformy-startowe-dla-nowych-pomyslow-2/" TargetMode="External"/><Relationship Id="rId19" Type="http://schemas.openxmlformats.org/officeDocument/2006/relationships/hyperlink" Target="https://www.funduszeunijne.gov.pl/nabory/wypracowanie-i-wdrozenie-pilotazowych-modeli-spoldzielczych-sluzacych-wlaczeniu-spolecznemu-pracownikow/" TargetMode="External"/><Relationship Id="rId4" Type="http://schemas.openxmlformats.org/officeDocument/2006/relationships/hyperlink" Target="https://fers.parp.gov.pl/component/grants/grants/wsparcie-firm-w-okresowych-trudnosciach---oferta-dla-przedsiebiorcow" TargetMode="External"/><Relationship Id="rId9" Type="http://schemas.openxmlformats.org/officeDocument/2006/relationships/hyperlink" Target="https://www.funduszeunijne.gov.pl/nabory/19-rozwoj-kompetencji-cyfrowych-krc-skalowanie-ii-nabor/" TargetMode="External"/><Relationship Id="rId14" Type="http://schemas.openxmlformats.org/officeDocument/2006/relationships/hyperlink" Target="https://www.funduszeunijne.gov.pl/nabory/217-rozwoj-oferty-klastrow-dla-firm-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unduszeunijne.gov.pl/nabory/wypracowanie-i-wdrozenie-pilotazowych-modeli-spoldzielczych-sluzacych-wlaczeniu-spolecznemu-pracownikow/" TargetMode="External"/><Relationship Id="rId2" Type="http://schemas.openxmlformats.org/officeDocument/2006/relationships/hyperlink" Target="https://www.funduszeunijne.gov.pl/nabory/11-platformy-startowe-dla-nowych-pomyslow-komponent-iia-wsparcie-rozwoju-dzialalnosci-gospodarczej-startupu-1/" TargetMode="External"/><Relationship Id="rId1" Type="http://schemas.openxmlformats.org/officeDocument/2006/relationships/hyperlink" Target="https://www.funduszeunijne.gov.pl/nabory/212-granty-na-eurogranty-3/"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cupt.gov.pl/pozakonkursowy/aktualnie-trwajace/nabor-niekonkurencyjny-w-ramach-fenx-04-01-drogi-w-sieci-bazowej-ten-t/" TargetMode="External"/><Relationship Id="rId7" Type="http://schemas.openxmlformats.org/officeDocument/2006/relationships/hyperlink" Target="https://digit.arp.pl/eventy/nabory/digit-konkurs-22026/" TargetMode="External"/><Relationship Id="rId2" Type="http://schemas.openxmlformats.org/officeDocument/2006/relationships/hyperlink" Target="https://www.cupt.gov.pl/pozakonkursowy/aktualnie-trwajace/nabor-niekonkurencyjny-w-ramach-fenx-05-01-drogi-w-sieci-bazowej-ten-t-copy/" TargetMode="External"/><Relationship Id="rId1" Type="http://schemas.openxmlformats.org/officeDocument/2006/relationships/hyperlink" Target="https://www.cupt.gov.pl/pozakonkursowy/aktualnie-trwajace/fenx-05-07-bezpieczenstwo-morskie-i-srodladowe-drogi-wodne-poza-ten-t/" TargetMode="External"/><Relationship Id="rId6" Type="http://schemas.openxmlformats.org/officeDocument/2006/relationships/hyperlink" Target="https://www.parp.gov.pl/component/grants/grants/program-horizon-bridge" TargetMode="External"/><Relationship Id="rId5" Type="http://schemas.openxmlformats.org/officeDocument/2006/relationships/hyperlink" Target="https://www.funduszeunijne.gov.pl/nabory/11-efektywnosc-energetyczna-6/" TargetMode="External"/><Relationship Id="rId4" Type="http://schemas.openxmlformats.org/officeDocument/2006/relationships/hyperlink" Target="https://www.funduszeunijne.gov.pl/nabory/52-porty-morskie-i-srodladowe-drogi-wodne-w-ten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digit.arp.pl/eventy/nabory/digit-konkurs-2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opLeftCell="A7" zoomScale="70" zoomScaleNormal="70" workbookViewId="0">
      <selection activeCell="A11" sqref="A11:XFD11"/>
    </sheetView>
  </sheetViews>
  <sheetFormatPr defaultColWidth="8.59765625" defaultRowHeight="15" customHeight="1"/>
  <cols>
    <col min="1" max="1" width="13.09765625" style="64" customWidth="1"/>
    <col min="2" max="2" width="56.09765625" style="8" customWidth="1"/>
    <col min="3" max="3" width="14.5" style="5" customWidth="1"/>
    <col min="4" max="4" width="23" style="14" customWidth="1"/>
    <col min="5" max="5" width="20.09765625" style="5" customWidth="1"/>
    <col min="6" max="6" width="18" style="5" customWidth="1"/>
    <col min="7" max="7" width="69.09765625" style="69" customWidth="1"/>
    <col min="8" max="8" width="40.09765625" style="5" customWidth="1"/>
    <col min="9" max="9" width="20.09765625" style="12" customWidth="1"/>
    <col min="10" max="10" width="100.59765625" style="5" customWidth="1"/>
    <col min="11" max="11" width="62.09765625" style="101" customWidth="1"/>
    <col min="12" max="14" width="8.09765625" style="5" customWidth="1"/>
    <col min="15" max="16384" width="8.59765625" style="6"/>
  </cols>
  <sheetData>
    <row r="1" spans="1:14" ht="165.6" customHeight="1">
      <c r="A1" s="1" t="s">
        <v>0</v>
      </c>
      <c r="B1" s="2" t="s">
        <v>1</v>
      </c>
      <c r="C1" s="62" t="s">
        <v>2</v>
      </c>
      <c r="D1" s="40" t="s">
        <v>31</v>
      </c>
      <c r="E1" s="39" t="s">
        <v>37</v>
      </c>
      <c r="F1" s="39" t="s">
        <v>3</v>
      </c>
      <c r="G1" s="3" t="s">
        <v>4</v>
      </c>
      <c r="H1" s="40" t="s">
        <v>5</v>
      </c>
      <c r="I1" s="58" t="s">
        <v>39</v>
      </c>
      <c r="J1" s="4" t="s">
        <v>6</v>
      </c>
      <c r="K1" s="40" t="s">
        <v>86</v>
      </c>
      <c r="L1" s="98"/>
    </row>
    <row r="2" spans="1:14" ht="41.4">
      <c r="A2" s="80" t="s">
        <v>127</v>
      </c>
      <c r="B2" s="76" t="s">
        <v>128</v>
      </c>
      <c r="C2" s="77" t="s">
        <v>19</v>
      </c>
      <c r="D2" s="78" t="s">
        <v>32</v>
      </c>
      <c r="E2" s="82">
        <v>46310</v>
      </c>
      <c r="F2" s="82">
        <v>46417</v>
      </c>
      <c r="G2" s="76" t="s">
        <v>129</v>
      </c>
      <c r="H2" s="78" t="s">
        <v>10</v>
      </c>
      <c r="I2" s="79">
        <v>400</v>
      </c>
      <c r="J2" s="124" t="s">
        <v>130</v>
      </c>
      <c r="K2" s="92" t="s">
        <v>136</v>
      </c>
      <c r="L2" s="98"/>
    </row>
    <row r="3" spans="1:14" ht="141" customHeight="1">
      <c r="A3" s="65" t="s">
        <v>35</v>
      </c>
      <c r="B3" s="92" t="s">
        <v>139</v>
      </c>
      <c r="C3" s="10" t="s">
        <v>7</v>
      </c>
      <c r="D3" s="82" t="s">
        <v>98</v>
      </c>
      <c r="E3" s="82">
        <v>46324</v>
      </c>
      <c r="F3" s="82">
        <v>46385</v>
      </c>
      <c r="G3" s="19" t="s">
        <v>94</v>
      </c>
      <c r="H3" s="26" t="s">
        <v>18</v>
      </c>
      <c r="I3" s="104">
        <v>500</v>
      </c>
      <c r="J3" s="52" t="s">
        <v>200</v>
      </c>
      <c r="K3" s="19" t="s">
        <v>140</v>
      </c>
    </row>
    <row r="4" spans="1:14" ht="177" customHeight="1">
      <c r="A4" s="65" t="s">
        <v>141</v>
      </c>
      <c r="B4" s="19" t="s">
        <v>142</v>
      </c>
      <c r="C4" s="10" t="s">
        <v>7</v>
      </c>
      <c r="D4" s="82" t="s">
        <v>98</v>
      </c>
      <c r="E4" s="82">
        <v>46296</v>
      </c>
      <c r="F4" s="82">
        <v>46346</v>
      </c>
      <c r="G4" s="120" t="s">
        <v>143</v>
      </c>
      <c r="H4" s="26" t="s">
        <v>105</v>
      </c>
      <c r="I4" s="104">
        <v>30</v>
      </c>
      <c r="J4" s="15" t="s">
        <v>144</v>
      </c>
      <c r="K4" s="19" t="s">
        <v>106</v>
      </c>
    </row>
    <row r="5" spans="1:14" ht="146.25" customHeight="1">
      <c r="A5" s="122" t="s">
        <v>95</v>
      </c>
      <c r="B5" s="123" t="s">
        <v>96</v>
      </c>
      <c r="C5" s="10" t="s">
        <v>7</v>
      </c>
      <c r="D5" s="60" t="s">
        <v>98</v>
      </c>
      <c r="E5" s="60">
        <v>46345</v>
      </c>
      <c r="F5" s="60">
        <v>46477</v>
      </c>
      <c r="G5" s="123" t="s">
        <v>145</v>
      </c>
      <c r="H5" s="26" t="s">
        <v>18</v>
      </c>
      <c r="I5" s="125">
        <v>15</v>
      </c>
      <c r="J5" s="52" t="s">
        <v>207</v>
      </c>
      <c r="K5" s="123" t="s">
        <v>97</v>
      </c>
    </row>
    <row r="6" spans="1:14" ht="147.6" customHeight="1">
      <c r="A6" s="65" t="s">
        <v>107</v>
      </c>
      <c r="B6" s="92" t="s">
        <v>108</v>
      </c>
      <c r="C6" s="10" t="s">
        <v>7</v>
      </c>
      <c r="D6" s="18" t="s">
        <v>32</v>
      </c>
      <c r="E6" s="82">
        <v>46281</v>
      </c>
      <c r="F6" s="82">
        <v>46330</v>
      </c>
      <c r="G6" s="92" t="s">
        <v>109</v>
      </c>
      <c r="H6" s="26" t="s">
        <v>18</v>
      </c>
      <c r="I6" s="104">
        <v>50</v>
      </c>
      <c r="J6" s="15" t="s">
        <v>170</v>
      </c>
      <c r="K6" s="19" t="s">
        <v>110</v>
      </c>
    </row>
    <row r="7" spans="1:14" ht="147.6" customHeight="1">
      <c r="A7" s="65" t="s">
        <v>107</v>
      </c>
      <c r="B7" s="92" t="s">
        <v>171</v>
      </c>
      <c r="C7" s="10" t="s">
        <v>7</v>
      </c>
      <c r="D7" s="18" t="s">
        <v>32</v>
      </c>
      <c r="E7" s="82">
        <v>46287</v>
      </c>
      <c r="F7" s="82">
        <v>46336</v>
      </c>
      <c r="G7" s="19" t="s">
        <v>111</v>
      </c>
      <c r="H7" s="26" t="s">
        <v>18</v>
      </c>
      <c r="I7" s="104">
        <v>25</v>
      </c>
      <c r="J7" s="15" t="s">
        <v>172</v>
      </c>
      <c r="K7" s="19" t="s">
        <v>112</v>
      </c>
    </row>
    <row r="8" spans="1:14" ht="66" customHeight="1">
      <c r="A8" s="65" t="s">
        <v>146</v>
      </c>
      <c r="B8" s="92" t="s">
        <v>147</v>
      </c>
      <c r="C8" s="10" t="s">
        <v>7</v>
      </c>
      <c r="D8" s="82" t="s">
        <v>98</v>
      </c>
      <c r="E8" s="82">
        <v>46324</v>
      </c>
      <c r="F8" s="82">
        <v>46415</v>
      </c>
      <c r="G8" s="19" t="s">
        <v>148</v>
      </c>
      <c r="H8" s="26" t="s">
        <v>149</v>
      </c>
      <c r="I8" s="125">
        <v>400</v>
      </c>
      <c r="J8" s="52" t="s">
        <v>150</v>
      </c>
      <c r="K8" s="19" t="s">
        <v>151</v>
      </c>
    </row>
    <row r="9" spans="1:14" s="110" customFormat="1" ht="79.349999999999994" customHeight="1">
      <c r="A9" s="137" t="s">
        <v>61</v>
      </c>
      <c r="B9" s="50" t="s">
        <v>62</v>
      </c>
      <c r="C9" s="85" t="s">
        <v>9</v>
      </c>
      <c r="D9" s="82" t="s">
        <v>32</v>
      </c>
      <c r="E9" s="82">
        <v>46329</v>
      </c>
      <c r="F9" s="82">
        <v>46418</v>
      </c>
      <c r="G9" s="123" t="s">
        <v>203</v>
      </c>
      <c r="H9" s="26" t="s">
        <v>202</v>
      </c>
      <c r="I9" s="134">
        <v>10</v>
      </c>
      <c r="J9" s="26" t="s">
        <v>206</v>
      </c>
      <c r="K9" s="50" t="s">
        <v>204</v>
      </c>
      <c r="L9" s="108"/>
      <c r="M9" s="108"/>
      <c r="N9" s="108"/>
    </row>
    <row r="10" spans="1:14" s="110" customFormat="1" ht="79.349999999999994" customHeight="1">
      <c r="A10" s="86" t="s">
        <v>117</v>
      </c>
      <c r="B10" s="92" t="s">
        <v>120</v>
      </c>
      <c r="C10" s="85" t="s">
        <v>9</v>
      </c>
      <c r="D10" s="82" t="s">
        <v>32</v>
      </c>
      <c r="E10" s="82">
        <v>46265</v>
      </c>
      <c r="F10" s="82">
        <v>46342</v>
      </c>
      <c r="G10" s="19" t="s">
        <v>119</v>
      </c>
      <c r="H10" s="26" t="s">
        <v>118</v>
      </c>
      <c r="I10" s="104">
        <v>160.5</v>
      </c>
      <c r="J10" s="118" t="s">
        <v>156</v>
      </c>
      <c r="K10" s="92" t="s">
        <v>122</v>
      </c>
      <c r="L10" s="108"/>
      <c r="M10" s="108"/>
      <c r="N10" s="108"/>
    </row>
    <row r="11" spans="1:14" s="110" customFormat="1" ht="79.349999999999994" customHeight="1">
      <c r="A11" s="86" t="s">
        <v>114</v>
      </c>
      <c r="B11" s="92" t="s">
        <v>166</v>
      </c>
      <c r="C11" s="85" t="s">
        <v>9</v>
      </c>
      <c r="D11" s="82" t="s">
        <v>32</v>
      </c>
      <c r="E11" s="82">
        <v>46328</v>
      </c>
      <c r="F11" s="82">
        <v>46386</v>
      </c>
      <c r="G11" s="19" t="s">
        <v>167</v>
      </c>
      <c r="H11" s="26" t="s">
        <v>99</v>
      </c>
      <c r="I11" s="104">
        <v>20</v>
      </c>
      <c r="J11" s="118" t="s">
        <v>209</v>
      </c>
      <c r="K11" s="92" t="s">
        <v>168</v>
      </c>
      <c r="L11" s="108"/>
      <c r="M11" s="108"/>
      <c r="N11" s="108"/>
    </row>
    <row r="12" spans="1:14" s="110" customFormat="1" ht="79.349999999999994" customHeight="1">
      <c r="A12" s="137" t="s">
        <v>114</v>
      </c>
      <c r="B12" s="50" t="s">
        <v>121</v>
      </c>
      <c r="C12" s="85" t="s">
        <v>9</v>
      </c>
      <c r="D12" s="82" t="s">
        <v>32</v>
      </c>
      <c r="E12" s="82">
        <v>46356</v>
      </c>
      <c r="F12" s="82">
        <v>46395</v>
      </c>
      <c r="G12" s="123" t="s">
        <v>205</v>
      </c>
      <c r="H12" s="26" t="s">
        <v>99</v>
      </c>
      <c r="I12" s="134">
        <v>10</v>
      </c>
      <c r="J12" s="26" t="s">
        <v>206</v>
      </c>
      <c r="K12" s="50" t="s">
        <v>168</v>
      </c>
      <c r="L12" s="108"/>
      <c r="M12" s="108"/>
      <c r="N12" s="108"/>
    </row>
    <row r="13" spans="1:14" s="110" customFormat="1" ht="79.349999999999994" customHeight="1">
      <c r="A13" s="86" t="s">
        <v>114</v>
      </c>
      <c r="B13" s="92" t="s">
        <v>121</v>
      </c>
      <c r="C13" s="85" t="s">
        <v>9</v>
      </c>
      <c r="D13" s="82" t="s">
        <v>98</v>
      </c>
      <c r="E13" s="82">
        <v>46295</v>
      </c>
      <c r="F13" s="82">
        <v>46356</v>
      </c>
      <c r="G13" s="19" t="s">
        <v>115</v>
      </c>
      <c r="H13" s="26" t="s">
        <v>99</v>
      </c>
      <c r="I13" s="104">
        <v>25</v>
      </c>
      <c r="J13" s="26" t="s">
        <v>101</v>
      </c>
      <c r="K13" s="92" t="s">
        <v>116</v>
      </c>
      <c r="L13" s="108"/>
      <c r="M13" s="108"/>
      <c r="N13" s="108"/>
    </row>
    <row r="14" spans="1:14" s="110" customFormat="1" ht="61.5" customHeight="1">
      <c r="A14" s="49" t="s">
        <v>35</v>
      </c>
      <c r="B14" s="24" t="s">
        <v>195</v>
      </c>
      <c r="C14" s="84" t="s">
        <v>8</v>
      </c>
      <c r="D14" s="132" t="s">
        <v>32</v>
      </c>
      <c r="E14" s="82">
        <v>46329</v>
      </c>
      <c r="F14" s="82">
        <v>46401</v>
      </c>
      <c r="G14" s="92" t="s">
        <v>196</v>
      </c>
      <c r="H14" s="93" t="s">
        <v>18</v>
      </c>
      <c r="I14" s="74">
        <v>40</v>
      </c>
      <c r="J14" s="53" t="s">
        <v>208</v>
      </c>
      <c r="K14" s="26" t="s">
        <v>198</v>
      </c>
      <c r="L14" s="5"/>
      <c r="M14" s="5"/>
      <c r="N14" s="5"/>
    </row>
    <row r="15" spans="1:14" ht="84.6" customHeight="1">
      <c r="A15" s="49" t="s">
        <v>35</v>
      </c>
      <c r="B15" s="24" t="s">
        <v>137</v>
      </c>
      <c r="C15" s="84" t="s">
        <v>8</v>
      </c>
      <c r="D15" s="107" t="s">
        <v>32</v>
      </c>
      <c r="E15" s="82">
        <v>46301</v>
      </c>
      <c r="F15" s="82">
        <v>46366</v>
      </c>
      <c r="G15" s="92" t="s">
        <v>138</v>
      </c>
      <c r="H15" s="93" t="s">
        <v>18</v>
      </c>
      <c r="I15" s="74">
        <v>10</v>
      </c>
      <c r="J15" s="53" t="s">
        <v>161</v>
      </c>
      <c r="K15" s="26" t="s">
        <v>197</v>
      </c>
    </row>
    <row r="16" spans="1:14" ht="98.85" customHeight="1">
      <c r="A16" s="111" t="s">
        <v>42</v>
      </c>
      <c r="B16" s="18" t="s">
        <v>90</v>
      </c>
      <c r="C16" s="111" t="s">
        <v>17</v>
      </c>
      <c r="D16" s="18" t="s">
        <v>91</v>
      </c>
      <c r="E16" s="18" t="s">
        <v>102</v>
      </c>
      <c r="F16" s="18" t="s">
        <v>199</v>
      </c>
      <c r="G16" s="109" t="s">
        <v>92</v>
      </c>
      <c r="H16" s="18" t="s">
        <v>85</v>
      </c>
      <c r="I16" s="106">
        <v>269</v>
      </c>
      <c r="J16" s="105" t="s">
        <v>173</v>
      </c>
      <c r="K16" s="18" t="s">
        <v>174</v>
      </c>
    </row>
    <row r="17" spans="1:14" ht="47.25" customHeight="1">
      <c r="A17" s="61"/>
      <c r="B17" s="66"/>
      <c r="C17" s="36"/>
      <c r="D17" s="37"/>
      <c r="E17" s="67"/>
      <c r="F17" s="36"/>
      <c r="G17" s="68"/>
      <c r="H17" s="66" t="s">
        <v>38</v>
      </c>
      <c r="I17" s="73">
        <f>SUM(I2:I15)</f>
        <v>1695.5</v>
      </c>
      <c r="J17" s="48"/>
      <c r="K17" s="100"/>
    </row>
    <row r="18" spans="1:14" s="116" customFormat="1" ht="123" customHeight="1">
      <c r="A18" s="49" t="s">
        <v>35</v>
      </c>
      <c r="B18" s="24" t="s">
        <v>55</v>
      </c>
      <c r="C18" s="84" t="s">
        <v>8</v>
      </c>
      <c r="D18" s="112" t="s">
        <v>32</v>
      </c>
      <c r="E18" s="138" t="s">
        <v>56</v>
      </c>
      <c r="F18" s="138"/>
      <c r="G18" s="93" t="s">
        <v>29</v>
      </c>
      <c r="H18" s="113" t="s">
        <v>194</v>
      </c>
      <c r="I18" s="102" t="s">
        <v>30</v>
      </c>
      <c r="J18" s="114" t="s">
        <v>193</v>
      </c>
      <c r="K18" s="103" t="s">
        <v>88</v>
      </c>
      <c r="L18" s="115"/>
      <c r="M18" s="115"/>
      <c r="N18" s="115"/>
    </row>
    <row r="19" spans="1:14" ht="109.5" customHeight="1">
      <c r="A19" s="49" t="s">
        <v>11</v>
      </c>
      <c r="B19" s="24" t="s">
        <v>12</v>
      </c>
      <c r="C19" s="63" t="s">
        <v>8</v>
      </c>
      <c r="D19" s="17" t="s">
        <v>32</v>
      </c>
      <c r="E19" s="139" t="s">
        <v>13</v>
      </c>
      <c r="F19" s="139"/>
      <c r="G19" s="93" t="s">
        <v>72</v>
      </c>
      <c r="H19" s="93" t="s">
        <v>14</v>
      </c>
      <c r="I19" s="94" t="s">
        <v>57</v>
      </c>
      <c r="J19" s="25" t="s">
        <v>15</v>
      </c>
      <c r="K19" s="121" t="s">
        <v>87</v>
      </c>
    </row>
    <row r="20" spans="1:14" ht="40.35" customHeight="1">
      <c r="A20" s="34" t="s">
        <v>20</v>
      </c>
      <c r="B20" s="24" t="s">
        <v>21</v>
      </c>
      <c r="C20" s="51" t="s">
        <v>9</v>
      </c>
      <c r="D20" s="19" t="s">
        <v>32</v>
      </c>
      <c r="E20" s="60">
        <v>45376</v>
      </c>
      <c r="F20" s="60">
        <v>46356</v>
      </c>
      <c r="G20" s="19" t="s">
        <v>22</v>
      </c>
      <c r="H20" s="20" t="s">
        <v>64</v>
      </c>
      <c r="I20" s="21" t="s">
        <v>24</v>
      </c>
      <c r="J20" s="23" t="s">
        <v>23</v>
      </c>
      <c r="K20" s="99"/>
    </row>
    <row r="21" spans="1:14" ht="40.35" customHeight="1">
      <c r="A21" s="34" t="s">
        <v>20</v>
      </c>
      <c r="B21" s="24" t="s">
        <v>21</v>
      </c>
      <c r="C21" s="51" t="s">
        <v>9</v>
      </c>
      <c r="D21" s="19" t="s">
        <v>32</v>
      </c>
      <c r="E21" s="60">
        <v>45334</v>
      </c>
      <c r="F21" s="60">
        <v>46265</v>
      </c>
      <c r="G21" s="19" t="s">
        <v>25</v>
      </c>
      <c r="H21" s="20" t="s">
        <v>64</v>
      </c>
      <c r="I21" s="21" t="s">
        <v>24</v>
      </c>
      <c r="J21" s="23" t="s">
        <v>26</v>
      </c>
      <c r="K21" s="99"/>
    </row>
    <row r="22" spans="1:14" ht="40.35" customHeight="1">
      <c r="A22" s="34" t="s">
        <v>20</v>
      </c>
      <c r="B22" s="24" t="s">
        <v>21</v>
      </c>
      <c r="C22" s="51" t="s">
        <v>9</v>
      </c>
      <c r="D22" s="19" t="s">
        <v>32</v>
      </c>
      <c r="E22" s="60">
        <v>45467</v>
      </c>
      <c r="F22" s="22" t="s">
        <v>49</v>
      </c>
      <c r="G22" s="19" t="s">
        <v>48</v>
      </c>
      <c r="H22" s="20" t="s">
        <v>64</v>
      </c>
      <c r="I22" s="21" t="s">
        <v>50</v>
      </c>
      <c r="J22" s="23" t="s">
        <v>47</v>
      </c>
      <c r="K22" s="99"/>
    </row>
    <row r="23" spans="1:14" ht="40.35" customHeight="1">
      <c r="A23" s="34" t="s">
        <v>20</v>
      </c>
      <c r="B23" s="24" t="s">
        <v>21</v>
      </c>
      <c r="C23" s="51" t="s">
        <v>9</v>
      </c>
      <c r="D23" s="19" t="s">
        <v>32</v>
      </c>
      <c r="E23" s="60">
        <v>45689</v>
      </c>
      <c r="F23" s="60">
        <v>46722</v>
      </c>
      <c r="G23" s="19" t="s">
        <v>66</v>
      </c>
      <c r="H23" s="20" t="s">
        <v>64</v>
      </c>
      <c r="I23" s="21" t="s">
        <v>28</v>
      </c>
      <c r="J23" s="23" t="s">
        <v>67</v>
      </c>
      <c r="K23" s="99"/>
    </row>
    <row r="24" spans="1:14" ht="40.35" customHeight="1">
      <c r="A24" s="34" t="s">
        <v>20</v>
      </c>
      <c r="B24" s="24" t="s">
        <v>21</v>
      </c>
      <c r="C24" s="51" t="s">
        <v>9</v>
      </c>
      <c r="D24" s="19" t="s">
        <v>32</v>
      </c>
      <c r="E24" s="60">
        <v>45713</v>
      </c>
      <c r="F24" s="60">
        <v>46752</v>
      </c>
      <c r="G24" s="19" t="s">
        <v>68</v>
      </c>
      <c r="H24" s="20" t="s">
        <v>64</v>
      </c>
      <c r="I24" s="21" t="s">
        <v>28</v>
      </c>
      <c r="J24" s="23" t="s">
        <v>69</v>
      </c>
      <c r="K24" s="99"/>
    </row>
    <row r="25" spans="1:14" ht="40.35" customHeight="1">
      <c r="A25" s="34" t="s">
        <v>20</v>
      </c>
      <c r="B25" s="24" t="s">
        <v>21</v>
      </c>
      <c r="C25" s="51" t="s">
        <v>9</v>
      </c>
      <c r="D25" s="19" t="s">
        <v>32</v>
      </c>
      <c r="E25" s="81">
        <v>45809</v>
      </c>
      <c r="F25" s="81">
        <v>46722</v>
      </c>
      <c r="G25" s="19" t="s">
        <v>74</v>
      </c>
      <c r="H25" s="20" t="s">
        <v>64</v>
      </c>
      <c r="I25" s="21" t="s">
        <v>24</v>
      </c>
      <c r="J25" s="23" t="s">
        <v>73</v>
      </c>
      <c r="K25" s="99"/>
    </row>
    <row r="26" spans="1:14" ht="48" customHeight="1">
      <c r="A26" s="34" t="s">
        <v>20</v>
      </c>
      <c r="B26" s="24" t="s">
        <v>21</v>
      </c>
      <c r="C26" s="51" t="s">
        <v>9</v>
      </c>
      <c r="D26" s="19" t="s">
        <v>32</v>
      </c>
      <c r="E26" s="81">
        <v>45413</v>
      </c>
      <c r="F26" s="81">
        <v>46388</v>
      </c>
      <c r="G26" s="19" t="s">
        <v>27</v>
      </c>
      <c r="H26" s="20" t="s">
        <v>65</v>
      </c>
      <c r="I26" s="21" t="s">
        <v>28</v>
      </c>
      <c r="J26" s="23" t="s">
        <v>36</v>
      </c>
      <c r="K26" s="99"/>
    </row>
    <row r="27" spans="1:14" ht="15" customHeight="1">
      <c r="B27" s="35"/>
    </row>
    <row r="28" spans="1:14" ht="15" customHeight="1">
      <c r="B28" s="35"/>
    </row>
  </sheetData>
  <autoFilter ref="A1:J26" xr:uid="{00000000-0001-0000-0000-000000000000}"/>
  <mergeCells count="2">
    <mergeCell ref="E18:F18"/>
    <mergeCell ref="E19:F19"/>
  </mergeCells>
  <phoneticPr fontId="29" type="noConversion"/>
  <hyperlinks>
    <hyperlink ref="J21" r:id="rId1" xr:uid="{5BEBE9C6-C3A1-4545-B92D-6E7A9CD42F1A}"/>
    <hyperlink ref="J26" r:id="rId2" location="opis" xr:uid="{73E54170-2CD3-4A26-9C0E-B81F53697ABC}"/>
    <hyperlink ref="J19" r:id="rId3" xr:uid="{90ED822B-0A48-4594-AE78-1DF8B0D0C694}"/>
    <hyperlink ref="J22" r:id="rId4" xr:uid="{884C07F4-AD62-4AF3-9A47-393EE2677310}"/>
    <hyperlink ref="J20" r:id="rId5" location="opis" xr:uid="{A627681B-2D8E-44E9-9A93-730676C52B95}"/>
    <hyperlink ref="J23" r:id="rId6" xr:uid="{78668B83-49D8-47C3-BDD9-49797F92C16B}"/>
    <hyperlink ref="J24" r:id="rId7" xr:uid="{C63CF77C-36AD-4395-A7F4-C48FD6F23189}"/>
    <hyperlink ref="J25" r:id="rId8" xr:uid="{AE9D4785-4796-41C3-AFFE-49EB393C6E0A}"/>
    <hyperlink ref="J10" r:id="rId9" xr:uid="{AC5FA4EC-CE7A-4E2F-895A-25DC405F9368}"/>
    <hyperlink ref="J15" r:id="rId10" xr:uid="{D1CE283A-287F-4D5D-9A58-06F59D821A5D}"/>
    <hyperlink ref="J16" r:id="rId11" xr:uid="{429AEDD6-D2DF-42F8-AE5F-645EA7CEAAAA}"/>
    <hyperlink ref="J4" r:id="rId12" xr:uid="{03049195-8450-4F41-8744-08AA58CC26DF}"/>
    <hyperlink ref="J8" r:id="rId13" xr:uid="{247F7660-050B-43A5-A84F-E6A2F6AAC94D}"/>
    <hyperlink ref="J6" r:id="rId14" xr:uid="{858220D7-F601-43BB-AF56-76FC5F26182C}"/>
    <hyperlink ref="J7" r:id="rId15" xr:uid="{C39FE247-1924-4487-8056-692EFE3BD114}"/>
    <hyperlink ref="J3" r:id="rId16" xr:uid="{2E80DAC0-7EC4-4A1E-A338-FC1463B898C5}"/>
    <hyperlink ref="J5" r:id="rId17" xr:uid="{2B204FD4-2B60-4E69-A094-088AEED0806A}"/>
    <hyperlink ref="J14" r:id="rId18" xr:uid="{F4B770BF-08A7-4F1C-8C39-939C2D259CF7}"/>
    <hyperlink ref="J11" r:id="rId19" xr:uid="{C2F6A5C6-7858-493F-B3E0-461072C2B372}"/>
  </hyperlinks>
  <pageMargins left="0.25000000000000006" right="0.25000000000000006" top="1.438976377952756" bottom="1.438976377952756" header="1.1437007874015748" footer="1.1437007874015748"/>
  <pageSetup paperSize="9" fitToWidth="0" fitToHeight="0" pageOrder="overThenDown" orientation="portrait" horizontalDpi="300" verticalDpi="300" r:id="rId2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76B2-5693-41C5-AFE8-A3E94FF9A220}">
  <dimension ref="A1:N33"/>
  <sheetViews>
    <sheetView tabSelected="1" zoomScale="70" zoomScaleNormal="70" workbookViewId="0">
      <selection activeCell="B5" sqref="B5"/>
    </sheetView>
  </sheetViews>
  <sheetFormatPr defaultRowHeight="13.8"/>
  <cols>
    <col min="1" max="1" width="15" customWidth="1"/>
    <col min="2" max="2" width="41.59765625" customWidth="1"/>
    <col min="3" max="3" width="15.09765625" customWidth="1"/>
    <col min="4" max="4" width="15" customWidth="1"/>
    <col min="5" max="5" width="21" customWidth="1"/>
    <col min="6" max="6" width="16.09765625" customWidth="1"/>
    <col min="7" max="7" width="78.59765625" customWidth="1"/>
    <col min="8" max="8" width="22.09765625" customWidth="1"/>
    <col min="9" max="9" width="17.59765625" customWidth="1"/>
    <col min="10" max="10" width="77.09765625" customWidth="1"/>
    <col min="11" max="11" width="41" customWidth="1"/>
  </cols>
  <sheetData>
    <row r="1" spans="1:14" ht="62.4">
      <c r="A1" s="1" t="s">
        <v>0</v>
      </c>
      <c r="B1" s="2" t="s">
        <v>1</v>
      </c>
      <c r="C1" s="44" t="s">
        <v>2</v>
      </c>
      <c r="D1" s="4" t="s">
        <v>31</v>
      </c>
      <c r="E1" s="2" t="s">
        <v>37</v>
      </c>
      <c r="F1" s="3" t="s">
        <v>3</v>
      </c>
      <c r="G1" s="4" t="s">
        <v>4</v>
      </c>
      <c r="H1" s="45" t="s">
        <v>5</v>
      </c>
      <c r="I1" s="13" t="s">
        <v>39</v>
      </c>
      <c r="J1" s="4" t="s">
        <v>6</v>
      </c>
      <c r="K1" s="40" t="s">
        <v>86</v>
      </c>
    </row>
    <row r="2" spans="1:14" s="110" customFormat="1" ht="79.349999999999994" customHeight="1">
      <c r="A2" s="137" t="s">
        <v>61</v>
      </c>
      <c r="B2" s="50" t="s">
        <v>62</v>
      </c>
      <c r="C2" s="85" t="s">
        <v>9</v>
      </c>
      <c r="D2" s="82" t="s">
        <v>32</v>
      </c>
      <c r="E2" s="82">
        <v>46329</v>
      </c>
      <c r="F2" s="82">
        <v>46418</v>
      </c>
      <c r="G2" s="123" t="s">
        <v>203</v>
      </c>
      <c r="H2" s="26" t="s">
        <v>202</v>
      </c>
      <c r="I2" s="134">
        <v>10</v>
      </c>
      <c r="J2" s="26" t="s">
        <v>206</v>
      </c>
      <c r="K2" s="50" t="s">
        <v>204</v>
      </c>
      <c r="L2" s="108"/>
      <c r="M2" s="108"/>
      <c r="N2" s="108"/>
    </row>
    <row r="3" spans="1:14" s="110" customFormat="1" ht="79.349999999999994" customHeight="1">
      <c r="A3" s="86" t="s">
        <v>114</v>
      </c>
      <c r="B3" s="92" t="s">
        <v>166</v>
      </c>
      <c r="C3" s="85" t="s">
        <v>9</v>
      </c>
      <c r="D3" s="82" t="s">
        <v>32</v>
      </c>
      <c r="E3" s="82">
        <v>46328</v>
      </c>
      <c r="F3" s="82">
        <v>46386</v>
      </c>
      <c r="G3" s="19" t="s">
        <v>167</v>
      </c>
      <c r="H3" s="26" t="s">
        <v>99</v>
      </c>
      <c r="I3" s="104">
        <v>20</v>
      </c>
      <c r="J3" s="118" t="s">
        <v>209</v>
      </c>
      <c r="K3" s="92" t="s">
        <v>168</v>
      </c>
      <c r="L3" s="108"/>
      <c r="M3" s="108"/>
      <c r="N3" s="108"/>
    </row>
    <row r="4" spans="1:14" s="110" customFormat="1" ht="79.349999999999994" customHeight="1">
      <c r="A4" s="137" t="s">
        <v>114</v>
      </c>
      <c r="B4" s="50" t="s">
        <v>121</v>
      </c>
      <c r="C4" s="85" t="s">
        <v>9</v>
      </c>
      <c r="D4" s="82" t="s">
        <v>32</v>
      </c>
      <c r="E4" s="82">
        <v>46356</v>
      </c>
      <c r="F4" s="82">
        <v>46395</v>
      </c>
      <c r="G4" s="123" t="s">
        <v>205</v>
      </c>
      <c r="H4" s="26" t="s">
        <v>99</v>
      </c>
      <c r="I4" s="134">
        <v>10</v>
      </c>
      <c r="J4" s="26" t="s">
        <v>206</v>
      </c>
      <c r="K4" s="50" t="s">
        <v>168</v>
      </c>
      <c r="L4" s="108"/>
      <c r="M4" s="108"/>
      <c r="N4" s="108"/>
    </row>
    <row r="5" spans="1:14" ht="135" customHeight="1">
      <c r="A5" s="122" t="s">
        <v>95</v>
      </c>
      <c r="B5" s="123" t="s">
        <v>96</v>
      </c>
      <c r="C5" s="10" t="s">
        <v>7</v>
      </c>
      <c r="D5" s="60" t="s">
        <v>98</v>
      </c>
      <c r="E5" s="60">
        <v>46345</v>
      </c>
      <c r="F5" s="60">
        <v>46477</v>
      </c>
      <c r="G5" s="123" t="s">
        <v>145</v>
      </c>
      <c r="H5" s="26" t="s">
        <v>18</v>
      </c>
      <c r="I5" s="125">
        <v>15</v>
      </c>
      <c r="J5" s="52" t="s">
        <v>207</v>
      </c>
      <c r="K5" s="123" t="s">
        <v>97</v>
      </c>
    </row>
    <row r="6" spans="1:14" s="110" customFormat="1" ht="61.5" customHeight="1">
      <c r="A6" s="49" t="s">
        <v>35</v>
      </c>
      <c r="B6" s="24" t="s">
        <v>195</v>
      </c>
      <c r="C6" s="84" t="s">
        <v>8</v>
      </c>
      <c r="D6" s="132" t="s">
        <v>32</v>
      </c>
      <c r="E6" s="82">
        <v>46329</v>
      </c>
      <c r="F6" s="82">
        <v>46401</v>
      </c>
      <c r="G6" s="92" t="s">
        <v>196</v>
      </c>
      <c r="H6" s="93" t="s">
        <v>18</v>
      </c>
      <c r="I6" s="74">
        <v>40</v>
      </c>
      <c r="J6" s="53" t="s">
        <v>208</v>
      </c>
      <c r="K6" s="26" t="s">
        <v>198</v>
      </c>
      <c r="L6" s="5"/>
      <c r="M6" s="5"/>
      <c r="N6" s="5"/>
    </row>
    <row r="7" spans="1:14">
      <c r="I7" s="128">
        <f>SUM(I2:I6)</f>
        <v>95</v>
      </c>
    </row>
    <row r="33" spans="6:9">
      <c r="F33" s="72"/>
      <c r="G33" s="72"/>
      <c r="H33" s="72"/>
      <c r="I33" s="72"/>
    </row>
  </sheetData>
  <autoFilter ref="A1:J1" xr:uid="{03D076B2-5693-41C5-AFE8-A3E94FF9A220}"/>
  <phoneticPr fontId="29" type="noConversion"/>
  <hyperlinks>
    <hyperlink ref="J5" r:id="rId1" xr:uid="{5509B5EE-5BBA-47B1-AD5F-62E8C786BEF6}"/>
    <hyperlink ref="J6" r:id="rId2" xr:uid="{357A2610-ED11-42EB-85AD-5E07A5593E7C}"/>
    <hyperlink ref="J3" r:id="rId3" xr:uid="{925EB90A-A151-47FC-87EA-43FD0B237541}"/>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D275-FE34-4B61-861B-5DDBB9CCCA27}">
  <dimension ref="A1:J22"/>
  <sheetViews>
    <sheetView topLeftCell="A13" zoomScale="70" zoomScaleNormal="70" workbookViewId="0">
      <selection activeCell="F19" sqref="F19"/>
    </sheetView>
  </sheetViews>
  <sheetFormatPr defaultRowHeight="13.8"/>
  <cols>
    <col min="1" max="1" width="21.59765625" customWidth="1"/>
    <col min="2" max="2" width="26.59765625" customWidth="1"/>
    <col min="3" max="3" width="16.5" customWidth="1"/>
    <col min="4" max="4" width="17.59765625" customWidth="1"/>
    <col min="5" max="5" width="23" customWidth="1"/>
    <col min="6" max="6" width="15.59765625" customWidth="1"/>
    <col min="7" max="7" width="70.69921875" customWidth="1"/>
    <col min="8" max="8" width="21.59765625" customWidth="1"/>
    <col min="9" max="9" width="19" style="6" customWidth="1"/>
    <col min="10" max="10" width="67.59765625" customWidth="1"/>
  </cols>
  <sheetData>
    <row r="1" spans="1:10" ht="62.4">
      <c r="A1" s="27" t="s">
        <v>0</v>
      </c>
      <c r="B1" s="28" t="s">
        <v>1</v>
      </c>
      <c r="C1" s="28" t="s">
        <v>2</v>
      </c>
      <c r="D1" s="41" t="s">
        <v>31</v>
      </c>
      <c r="E1" s="38" t="s">
        <v>37</v>
      </c>
      <c r="F1" s="38" t="s">
        <v>3</v>
      </c>
      <c r="G1" s="27" t="s">
        <v>4</v>
      </c>
      <c r="H1" s="30" t="s">
        <v>5</v>
      </c>
      <c r="I1" s="70" t="s">
        <v>39</v>
      </c>
      <c r="J1" s="29" t="s">
        <v>6</v>
      </c>
    </row>
    <row r="2" spans="1:10" ht="69">
      <c r="A2" s="47" t="s">
        <v>35</v>
      </c>
      <c r="B2" s="46" t="s">
        <v>175</v>
      </c>
      <c r="C2" s="83" t="s">
        <v>19</v>
      </c>
      <c r="D2" s="32" t="s">
        <v>33</v>
      </c>
      <c r="E2" s="9">
        <v>46314</v>
      </c>
      <c r="F2" s="9">
        <v>46418</v>
      </c>
      <c r="G2" s="92" t="s">
        <v>181</v>
      </c>
      <c r="H2" s="18" t="s">
        <v>131</v>
      </c>
      <c r="I2" s="43">
        <v>160</v>
      </c>
      <c r="J2" s="15" t="s">
        <v>180</v>
      </c>
    </row>
    <row r="3" spans="1:10" ht="41.4">
      <c r="A3" s="47" t="s">
        <v>16</v>
      </c>
      <c r="B3" s="46" t="s">
        <v>89</v>
      </c>
      <c r="C3" s="83" t="s">
        <v>19</v>
      </c>
      <c r="D3" s="7" t="s">
        <v>33</v>
      </c>
      <c r="E3" s="9">
        <v>46328</v>
      </c>
      <c r="F3" s="9">
        <v>46387</v>
      </c>
      <c r="G3" s="121" t="s">
        <v>182</v>
      </c>
      <c r="H3" s="18" t="s">
        <v>131</v>
      </c>
      <c r="I3" s="130">
        <v>7.2</v>
      </c>
      <c r="J3" s="131" t="s">
        <v>192</v>
      </c>
    </row>
    <row r="4" spans="1:10" ht="41.4">
      <c r="A4" s="47" t="s">
        <v>16</v>
      </c>
      <c r="B4" s="46" t="s">
        <v>89</v>
      </c>
      <c r="C4" s="83" t="s">
        <v>19</v>
      </c>
      <c r="D4" s="32" t="s">
        <v>33</v>
      </c>
      <c r="E4" s="9">
        <v>46328</v>
      </c>
      <c r="F4" s="9">
        <v>46387</v>
      </c>
      <c r="G4" s="92" t="s">
        <v>184</v>
      </c>
      <c r="H4" s="18" t="s">
        <v>131</v>
      </c>
      <c r="I4" s="43">
        <v>3.13</v>
      </c>
      <c r="J4" s="131" t="s">
        <v>183</v>
      </c>
    </row>
    <row r="5" spans="1:10" ht="69">
      <c r="A5" s="31" t="s">
        <v>42</v>
      </c>
      <c r="B5" s="87" t="s">
        <v>44</v>
      </c>
      <c r="C5" s="83" t="s">
        <v>19</v>
      </c>
      <c r="D5" s="7" t="s">
        <v>33</v>
      </c>
      <c r="E5" s="9">
        <v>45390</v>
      </c>
      <c r="F5" s="9">
        <v>46387</v>
      </c>
      <c r="G5" s="87" t="s">
        <v>43</v>
      </c>
      <c r="H5" s="33" t="s">
        <v>34</v>
      </c>
      <c r="I5" s="43">
        <v>3540.22</v>
      </c>
      <c r="J5" s="15" t="s">
        <v>45</v>
      </c>
    </row>
    <row r="6" spans="1:10" ht="55.2">
      <c r="A6" s="47" t="s">
        <v>113</v>
      </c>
      <c r="B6" s="46" t="s">
        <v>188</v>
      </c>
      <c r="C6" s="83" t="s">
        <v>19</v>
      </c>
      <c r="D6" s="32" t="s">
        <v>33</v>
      </c>
      <c r="E6" s="9">
        <v>46325</v>
      </c>
      <c r="F6" s="9">
        <v>46386</v>
      </c>
      <c r="G6" s="92" t="s">
        <v>189</v>
      </c>
      <c r="H6" s="18" t="s">
        <v>34</v>
      </c>
      <c r="I6" s="43">
        <v>10</v>
      </c>
      <c r="J6" s="133" t="s">
        <v>190</v>
      </c>
    </row>
    <row r="7" spans="1:10" ht="41.4">
      <c r="A7" s="47" t="s">
        <v>185</v>
      </c>
      <c r="B7" s="46" t="s">
        <v>186</v>
      </c>
      <c r="C7" s="83" t="s">
        <v>19</v>
      </c>
      <c r="D7" s="32" t="s">
        <v>33</v>
      </c>
      <c r="E7" s="9">
        <v>46328</v>
      </c>
      <c r="F7" s="9">
        <v>46446</v>
      </c>
      <c r="G7" s="92" t="s">
        <v>187</v>
      </c>
      <c r="H7" s="18" t="s">
        <v>34</v>
      </c>
      <c r="I7" s="43">
        <v>15.85</v>
      </c>
      <c r="J7" s="50" t="s">
        <v>191</v>
      </c>
    </row>
    <row r="8" spans="1:10" ht="99.75" customHeight="1">
      <c r="A8" s="47" t="s">
        <v>176</v>
      </c>
      <c r="B8" s="46" t="s">
        <v>177</v>
      </c>
      <c r="C8" s="83" t="s">
        <v>19</v>
      </c>
      <c r="D8" s="32" t="s">
        <v>33</v>
      </c>
      <c r="E8" s="9">
        <v>46296</v>
      </c>
      <c r="F8" s="9">
        <v>46387</v>
      </c>
      <c r="G8" s="92" t="s">
        <v>178</v>
      </c>
      <c r="H8" s="18" t="s">
        <v>34</v>
      </c>
      <c r="I8" s="43">
        <v>8.56</v>
      </c>
      <c r="J8" s="50" t="s">
        <v>100</v>
      </c>
    </row>
    <row r="9" spans="1:10" ht="84.75" customHeight="1">
      <c r="A9" s="31" t="s">
        <v>58</v>
      </c>
      <c r="B9" s="87" t="s">
        <v>59</v>
      </c>
      <c r="C9" s="83" t="s">
        <v>19</v>
      </c>
      <c r="D9" s="7" t="s">
        <v>33</v>
      </c>
      <c r="E9" s="16">
        <v>45443</v>
      </c>
      <c r="F9" s="16">
        <v>46387</v>
      </c>
      <c r="G9" s="87" t="s">
        <v>179</v>
      </c>
      <c r="H9" s="18" t="s">
        <v>34</v>
      </c>
      <c r="I9" s="43">
        <v>11016</v>
      </c>
      <c r="J9" s="15" t="s">
        <v>60</v>
      </c>
    </row>
    <row r="10" spans="1:10" ht="181.5" customHeight="1">
      <c r="A10" s="31" t="s">
        <v>75</v>
      </c>
      <c r="B10" s="87" t="s">
        <v>76</v>
      </c>
      <c r="C10" s="83" t="s">
        <v>19</v>
      </c>
      <c r="D10" s="7" t="s">
        <v>33</v>
      </c>
      <c r="E10" s="16">
        <v>46024</v>
      </c>
      <c r="F10" s="16">
        <v>46387</v>
      </c>
      <c r="G10" s="87" t="s">
        <v>77</v>
      </c>
      <c r="H10" s="18" t="s">
        <v>34</v>
      </c>
      <c r="I10" s="43">
        <v>300.64999999999998</v>
      </c>
      <c r="J10" s="53" t="s">
        <v>80</v>
      </c>
    </row>
    <row r="11" spans="1:10" ht="124.2">
      <c r="A11" s="31" t="s">
        <v>40</v>
      </c>
      <c r="B11" s="7" t="s">
        <v>41</v>
      </c>
      <c r="C11" s="83" t="s">
        <v>19</v>
      </c>
      <c r="D11" s="7" t="s">
        <v>33</v>
      </c>
      <c r="E11" s="9">
        <v>45473</v>
      </c>
      <c r="F11" s="9">
        <v>46387</v>
      </c>
      <c r="G11" s="42" t="s">
        <v>46</v>
      </c>
      <c r="H11" s="18" t="s">
        <v>34</v>
      </c>
      <c r="I11" s="43">
        <v>1175.1199999999999</v>
      </c>
      <c r="J11" s="50" t="s">
        <v>79</v>
      </c>
    </row>
    <row r="12" spans="1:10" ht="69">
      <c r="A12" s="47" t="s">
        <v>52</v>
      </c>
      <c r="B12" s="46" t="s">
        <v>53</v>
      </c>
      <c r="C12" s="83" t="s">
        <v>19</v>
      </c>
      <c r="D12" s="32" t="s">
        <v>33</v>
      </c>
      <c r="E12" s="9">
        <v>45566</v>
      </c>
      <c r="F12" s="9">
        <v>46387</v>
      </c>
      <c r="G12" s="87" t="s">
        <v>51</v>
      </c>
      <c r="H12" s="18" t="s">
        <v>34</v>
      </c>
      <c r="I12" s="43">
        <v>471.88</v>
      </c>
      <c r="J12" s="15" t="s">
        <v>54</v>
      </c>
    </row>
    <row r="13" spans="1:10" ht="55.2">
      <c r="A13" s="47" t="s">
        <v>52</v>
      </c>
      <c r="B13" s="32" t="s">
        <v>70</v>
      </c>
      <c r="C13" s="83" t="s">
        <v>19</v>
      </c>
      <c r="D13" s="32" t="s">
        <v>33</v>
      </c>
      <c r="E13" s="9">
        <v>45842</v>
      </c>
      <c r="F13" s="9">
        <v>46387</v>
      </c>
      <c r="G13" s="42" t="s">
        <v>71</v>
      </c>
      <c r="H13" s="18" t="s">
        <v>34</v>
      </c>
      <c r="I13" s="43">
        <v>424.75</v>
      </c>
      <c r="J13" s="50" t="s">
        <v>78</v>
      </c>
    </row>
    <row r="14" spans="1:10" ht="48" customHeight="1">
      <c r="A14" s="47" t="s">
        <v>123</v>
      </c>
      <c r="B14" s="46" t="s">
        <v>124</v>
      </c>
      <c r="C14" s="83" t="s">
        <v>19</v>
      </c>
      <c r="D14" s="32" t="s">
        <v>33</v>
      </c>
      <c r="E14" s="9">
        <v>46280</v>
      </c>
      <c r="F14" s="9">
        <v>46356</v>
      </c>
      <c r="G14" s="92" t="s">
        <v>126</v>
      </c>
      <c r="H14" s="18" t="s">
        <v>125</v>
      </c>
      <c r="I14" s="43">
        <v>330</v>
      </c>
      <c r="J14" s="88" t="s">
        <v>100</v>
      </c>
    </row>
    <row r="15" spans="1:10" ht="41.4">
      <c r="A15" s="89" t="s">
        <v>81</v>
      </c>
      <c r="B15" s="11" t="s">
        <v>82</v>
      </c>
      <c r="C15" s="90" t="s">
        <v>19</v>
      </c>
      <c r="D15" s="54" t="s">
        <v>33</v>
      </c>
      <c r="E15" s="75">
        <v>46112</v>
      </c>
      <c r="F15" s="75">
        <v>46752</v>
      </c>
      <c r="G15" s="11" t="s">
        <v>84</v>
      </c>
      <c r="H15" s="11" t="s">
        <v>34</v>
      </c>
      <c r="I15" s="91">
        <v>3.1419999999999999</v>
      </c>
      <c r="J15" s="11" t="s">
        <v>83</v>
      </c>
    </row>
    <row r="16" spans="1:10" ht="82.8">
      <c r="A16" s="47" t="s">
        <v>132</v>
      </c>
      <c r="B16" s="46" t="s">
        <v>133</v>
      </c>
      <c r="C16" s="83" t="s">
        <v>19</v>
      </c>
      <c r="D16" s="32" t="s">
        <v>33</v>
      </c>
      <c r="E16" s="9">
        <v>46296</v>
      </c>
      <c r="F16" s="9">
        <v>46568</v>
      </c>
      <c r="G16" s="92" t="s">
        <v>134</v>
      </c>
      <c r="H16" s="18" t="s">
        <v>34</v>
      </c>
      <c r="I16" s="43">
        <v>2667.74</v>
      </c>
      <c r="J16" s="88" t="s">
        <v>135</v>
      </c>
    </row>
    <row r="17" spans="1:10" ht="110.7" customHeight="1">
      <c r="A17" s="65" t="s">
        <v>162</v>
      </c>
      <c r="B17" s="126" t="s">
        <v>163</v>
      </c>
      <c r="C17" s="10" t="s">
        <v>7</v>
      </c>
      <c r="D17" s="20" t="s">
        <v>33</v>
      </c>
      <c r="E17" s="119">
        <v>46310</v>
      </c>
      <c r="F17" s="119">
        <v>46371</v>
      </c>
      <c r="G17" s="20" t="s">
        <v>164</v>
      </c>
      <c r="H17" s="26" t="s">
        <v>18</v>
      </c>
      <c r="I17" s="127">
        <v>5</v>
      </c>
      <c r="J17" s="52" t="s">
        <v>165</v>
      </c>
    </row>
    <row r="18" spans="1:10" ht="94.2" customHeight="1">
      <c r="A18" s="65" t="s">
        <v>152</v>
      </c>
      <c r="B18" s="126" t="s">
        <v>153</v>
      </c>
      <c r="C18" s="10" t="s">
        <v>7</v>
      </c>
      <c r="D18" s="7" t="s">
        <v>33</v>
      </c>
      <c r="E18" s="135">
        <v>46328</v>
      </c>
      <c r="F18" s="135">
        <v>46356</v>
      </c>
      <c r="G18" s="7" t="s">
        <v>154</v>
      </c>
      <c r="H18" s="88" t="s">
        <v>155</v>
      </c>
      <c r="I18" s="71">
        <v>40</v>
      </c>
      <c r="J18" s="136" t="s">
        <v>201</v>
      </c>
    </row>
    <row r="19" spans="1:10" ht="124.2">
      <c r="A19" s="95" t="s">
        <v>104</v>
      </c>
      <c r="B19" s="96" t="s">
        <v>103</v>
      </c>
      <c r="C19" s="97" t="s">
        <v>17</v>
      </c>
      <c r="D19" s="32" t="s">
        <v>33</v>
      </c>
      <c r="E19" s="119">
        <v>46295</v>
      </c>
      <c r="F19" s="119">
        <v>46356</v>
      </c>
      <c r="G19" s="7" t="s">
        <v>169</v>
      </c>
      <c r="H19" s="88" t="s">
        <v>85</v>
      </c>
      <c r="I19" s="71">
        <v>9.9</v>
      </c>
      <c r="J19" s="88" t="s">
        <v>93</v>
      </c>
    </row>
    <row r="20" spans="1:10" ht="63" customHeight="1">
      <c r="A20" s="86" t="s">
        <v>61</v>
      </c>
      <c r="B20" s="117" t="s">
        <v>62</v>
      </c>
      <c r="C20" s="86" t="s">
        <v>9</v>
      </c>
      <c r="D20" s="7" t="s">
        <v>33</v>
      </c>
      <c r="E20" s="9">
        <v>46303</v>
      </c>
      <c r="F20" s="9">
        <v>46342</v>
      </c>
      <c r="G20" s="7" t="s">
        <v>157</v>
      </c>
      <c r="H20" s="18" t="s">
        <v>63</v>
      </c>
      <c r="I20" s="43">
        <v>45.9</v>
      </c>
      <c r="J20" s="88" t="s">
        <v>100</v>
      </c>
    </row>
    <row r="21" spans="1:10" ht="63" customHeight="1">
      <c r="A21" s="86" t="s">
        <v>158</v>
      </c>
      <c r="B21" s="117" t="s">
        <v>159</v>
      </c>
      <c r="C21" s="86" t="s">
        <v>9</v>
      </c>
      <c r="D21" s="7" t="s">
        <v>33</v>
      </c>
      <c r="E21" s="9">
        <v>46303</v>
      </c>
      <c r="F21" s="9">
        <v>46342</v>
      </c>
      <c r="G21" s="7" t="s">
        <v>160</v>
      </c>
      <c r="H21" s="18" t="s">
        <v>63</v>
      </c>
      <c r="I21" s="43">
        <v>5.5</v>
      </c>
      <c r="J21" s="88" t="s">
        <v>100</v>
      </c>
    </row>
    <row r="22" spans="1:10">
      <c r="I22" s="129">
        <f>SUM(I5:I21)</f>
        <v>20070.212</v>
      </c>
    </row>
  </sheetData>
  <autoFilter ref="A1:J15" xr:uid="{EB3BD275-FE34-4B61-861B-5DDBB9CCCA27}"/>
  <phoneticPr fontId="29" type="noConversion"/>
  <hyperlinks>
    <hyperlink ref="J12" r:id="rId1" xr:uid="{54688853-4676-4BE7-9997-B346AB6780A3}"/>
    <hyperlink ref="J9" r:id="rId2" xr:uid="{0DC20223-A151-418E-B4D7-9287BC66BC38}"/>
    <hyperlink ref="J5" r:id="rId3" xr:uid="{F793B4A2-1405-4DDC-941E-2CF97048BA5F}"/>
    <hyperlink ref="J10" r:id="rId4" xr:uid="{F7EBFFF7-4358-460C-AB52-E6BB7A73CB91}"/>
    <hyperlink ref="J2" r:id="rId5" xr:uid="{3A2EB11C-5032-4A87-943A-768751501057}"/>
    <hyperlink ref="J17" r:id="rId6" location="dokumenty" xr:uid="{76D6AA8E-0684-4000-8AEC-492F31A63735}"/>
    <hyperlink ref="J18" r:id="rId7" xr:uid="{A2D02016-312D-4F1F-841C-6196C035957A}"/>
  </hyperlinks>
  <pageMargins left="0.7" right="0.7" top="0.75" bottom="0.75" header="0.3" footer="0.3"/>
  <pageSetup paperSize="9" orientation="portrait"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6A96-C2E4-4646-A4FD-86502CAEF251}">
  <dimension ref="A1:J7"/>
  <sheetViews>
    <sheetView zoomScale="70" zoomScaleNormal="70" workbookViewId="0">
      <selection activeCell="B13" sqref="B13"/>
    </sheetView>
  </sheetViews>
  <sheetFormatPr defaultRowHeight="13.8"/>
  <cols>
    <col min="1" max="1" width="20.09765625" customWidth="1"/>
    <col min="2" max="2" width="28.09765625" customWidth="1"/>
    <col min="3" max="3" width="16.59765625" customWidth="1"/>
    <col min="4" max="4" width="18.09765625" customWidth="1"/>
    <col min="5" max="5" width="20.09765625" customWidth="1"/>
    <col min="6" max="6" width="16.59765625" customWidth="1"/>
    <col min="7" max="7" width="68.5" customWidth="1"/>
    <col min="8" max="8" width="32.09765625" customWidth="1"/>
    <col min="9" max="9" width="22.09765625" customWidth="1"/>
    <col min="10" max="10" width="59.19921875" customWidth="1"/>
  </cols>
  <sheetData>
    <row r="1" spans="1:10" ht="55.2">
      <c r="A1" s="55" t="s">
        <v>0</v>
      </c>
      <c r="B1" s="56" t="s">
        <v>1</v>
      </c>
      <c r="C1" s="57" t="s">
        <v>2</v>
      </c>
      <c r="D1" s="59" t="s">
        <v>31</v>
      </c>
      <c r="E1" s="55" t="s">
        <v>37</v>
      </c>
      <c r="F1" s="56" t="s">
        <v>3</v>
      </c>
      <c r="G1" s="56" t="s">
        <v>4</v>
      </c>
      <c r="H1" s="57" t="s">
        <v>5</v>
      </c>
      <c r="I1" s="58" t="s">
        <v>39</v>
      </c>
      <c r="J1" s="59" t="s">
        <v>6</v>
      </c>
    </row>
    <row r="2" spans="1:10" ht="41.4">
      <c r="A2" s="47" t="s">
        <v>16</v>
      </c>
      <c r="B2" s="46" t="s">
        <v>89</v>
      </c>
      <c r="C2" s="83" t="s">
        <v>19</v>
      </c>
      <c r="D2" s="7" t="s">
        <v>33</v>
      </c>
      <c r="E2" s="9">
        <v>46328</v>
      </c>
      <c r="F2" s="9">
        <v>46387</v>
      </c>
      <c r="G2" s="121" t="s">
        <v>182</v>
      </c>
      <c r="H2" s="18" t="s">
        <v>131</v>
      </c>
      <c r="I2" s="130">
        <v>7.2</v>
      </c>
      <c r="J2" s="131" t="s">
        <v>192</v>
      </c>
    </row>
    <row r="3" spans="1:10" ht="48" customHeight="1">
      <c r="A3" s="47" t="s">
        <v>16</v>
      </c>
      <c r="B3" s="46" t="s">
        <v>89</v>
      </c>
      <c r="C3" s="83" t="s">
        <v>19</v>
      </c>
      <c r="D3" s="32" t="s">
        <v>33</v>
      </c>
      <c r="E3" s="9">
        <v>46328</v>
      </c>
      <c r="F3" s="9">
        <v>46387</v>
      </c>
      <c r="G3" s="92" t="s">
        <v>184</v>
      </c>
      <c r="H3" s="18" t="s">
        <v>131</v>
      </c>
      <c r="I3" s="43">
        <v>3.13</v>
      </c>
      <c r="J3" s="131" t="s">
        <v>183</v>
      </c>
    </row>
    <row r="4" spans="1:10" ht="55.2">
      <c r="A4" s="47" t="s">
        <v>113</v>
      </c>
      <c r="B4" s="46" t="s">
        <v>188</v>
      </c>
      <c r="C4" s="83" t="s">
        <v>19</v>
      </c>
      <c r="D4" s="32" t="s">
        <v>33</v>
      </c>
      <c r="E4" s="9">
        <v>46325</v>
      </c>
      <c r="F4" s="9">
        <v>46386</v>
      </c>
      <c r="G4" s="92" t="s">
        <v>189</v>
      </c>
      <c r="H4" s="18" t="s">
        <v>34</v>
      </c>
      <c r="I4" s="43">
        <v>10</v>
      </c>
      <c r="J4" s="133" t="s">
        <v>190</v>
      </c>
    </row>
    <row r="5" spans="1:10" ht="48" customHeight="1">
      <c r="A5" s="47" t="s">
        <v>185</v>
      </c>
      <c r="B5" s="46" t="s">
        <v>186</v>
      </c>
      <c r="C5" s="83" t="s">
        <v>19</v>
      </c>
      <c r="D5" s="32" t="s">
        <v>33</v>
      </c>
      <c r="E5" s="9">
        <v>46328</v>
      </c>
      <c r="F5" s="9">
        <v>46446</v>
      </c>
      <c r="G5" s="92" t="s">
        <v>187</v>
      </c>
      <c r="H5" s="18" t="s">
        <v>34</v>
      </c>
      <c r="I5" s="43">
        <v>15.85</v>
      </c>
      <c r="J5" s="50" t="s">
        <v>191</v>
      </c>
    </row>
    <row r="6" spans="1:10" ht="90" customHeight="1">
      <c r="A6" s="65" t="s">
        <v>152</v>
      </c>
      <c r="B6" s="126" t="s">
        <v>153</v>
      </c>
      <c r="C6" s="10" t="s">
        <v>7</v>
      </c>
      <c r="D6" s="7" t="s">
        <v>33</v>
      </c>
      <c r="E6" s="135">
        <v>46328</v>
      </c>
      <c r="F6" s="135">
        <v>46356</v>
      </c>
      <c r="G6" s="7" t="s">
        <v>154</v>
      </c>
      <c r="H6" s="88" t="s">
        <v>155</v>
      </c>
      <c r="I6" s="71">
        <v>40</v>
      </c>
      <c r="J6" s="136" t="s">
        <v>201</v>
      </c>
    </row>
    <row r="7" spans="1:10">
      <c r="I7" s="128">
        <f>SUM(I3:I6)</f>
        <v>68.97999999999999</v>
      </c>
    </row>
  </sheetData>
  <autoFilter ref="A1:J1" xr:uid="{C9486A96-C2E4-4646-A4FD-86502CAEF251}"/>
  <phoneticPr fontId="29" type="noConversion"/>
  <hyperlinks>
    <hyperlink ref="J6" r:id="rId1" xr:uid="{EEB3ACFD-B4C8-40CE-B0C0-E568A6E7D24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Arkusze</vt:lpstr>
      </vt:variant>
      <vt:variant>
        <vt:i4>4</vt:i4>
      </vt:variant>
    </vt:vector>
  </HeadingPairs>
  <TitlesOfParts>
    <vt:vector size="4" baseType="lpstr">
      <vt:lpstr>Aktualne_konkurencyjne</vt:lpstr>
      <vt:lpstr>NOWE_konkurencyjne</vt:lpstr>
      <vt:lpstr>Niekonkurenc_aktualne</vt:lpstr>
      <vt:lpstr>Niekonkurenc_nowe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 Brzozowski</dc:creator>
  <cp:lastModifiedBy>Parowicz Marta</cp:lastModifiedBy>
  <cp:revision>4</cp:revision>
  <cp:lastPrinted>2024-05-23T08:35:10Z</cp:lastPrinted>
  <dcterms:created xsi:type="dcterms:W3CDTF">2020-04-03T12:39:40Z</dcterms:created>
  <dcterms:modified xsi:type="dcterms:W3CDTF">2026-11-03T15:12:15Z</dcterms:modified>
</cp:coreProperties>
</file>